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2" activeTab="12"/>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占用情况表" sheetId="14" r:id="rId12"/>
    <sheet name="GK13 部门整体支出绩效自评情况" sheetId="15" r:id="rId13"/>
    <sheet name="GK14 部门整体支出绩效自评表" sheetId="16" r:id="rId14"/>
    <sheet name="GK15-1 项目支出绩效自评表" sheetId="17" r:id="rId15"/>
    <sheet name="GK15-2 项目支出绩效自评表" sheetId="19" r:id="rId16"/>
    <sheet name="GK15-3 项目支出绩效自评表" sheetId="20" r:id="rId17"/>
    <sheet name="GK15-4 项目支出绩效自评表" sheetId="22" r:id="rId18"/>
    <sheet name="GK15-5 项目支出绩效自评表" sheetId="23" r:id="rId19"/>
    <sheet name="GK15-6 项目支出绩效自评表" sheetId="24" r:id="rId20"/>
    <sheet name="GK15-7 项目支出绩效自评表" sheetId="25" r:id="rId21"/>
    <sheet name="GK15-8 项目支出绩效自评表" sheetId="26" r:id="rId22"/>
    <sheet name="GK15-9 项目支出绩效自评表" sheetId="27" r:id="rId23"/>
    <sheet name="GK15-10 项目支出绩效自评表" sheetId="28"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<sst xmlns="http://schemas.openxmlformats.org/spreadsheetml/2006/main" count="2326" uniqueCount="753">
  <si>
    <t>收入支出决算表</t>
  </si>
  <si>
    <t>公开01表</t>
  </si>
  <si>
    <t>部门：昆明市科学技术协会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</si>
  <si>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</si>
  <si>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</si>
  <si>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</si>
  <si>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</si>
  <si>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</si>
  <si>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</si>
  <si>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</si>
  <si>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</si>
  <si>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</si>
  <si>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</si>
  <si>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</si>
  <si>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</si>
  <si>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</si>
  <si>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</si>
  <si>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</si>
  <si>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</si>
  <si>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</si>
  <si>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</si>
  <si>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</si>
  <si>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</si>
  <si>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</si>
  <si>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</si>
  <si>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</si>
  <si>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</si>
  <si>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</si>
  <si>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</si>
  <si>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</si>
  <si>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</si>
  <si>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</si>
  <si>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</si>
  <si>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</si>
  <si>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</si>
  <si>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</si>
  <si>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</si>
  <si>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</si>
  <si>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</si>
  <si>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</si>
  <si>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</si>
  <si>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</si>
  <si>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</si>
  <si>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</si>
  <si>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</si>
  <si>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</si>
  <si>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</si>
  <si>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</si>
  <si>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</si>
  <si>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</si>
  <si>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</si>
  <si>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</si>
  <si>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</si>
  <si>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</si>
  <si>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</si>
  <si>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</si>
  <si>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</si>
  <si>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</si>
  <si>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</si>
  <si>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</si>
  <si>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</si>
  <si>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</si>
  <si>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</si>
  <si>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</si>
  <si>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</si>
  <si>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</si>
  <si>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</si>
  <si>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</si>
  <si>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</si>
  <si>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</si>
  <si>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</si>
  <si>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</si>
  <si>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</si>
  <si>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</si>
  <si>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</si>
  <si>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</si>
  <si>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</si>
  <si>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</si>
  <si>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</si>
  <si>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</si>
  <si>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</si>
  <si>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</si>
  <si>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</si>
  <si>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</si>
  <si>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</si>
  <si>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</si>
  <si>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</si>
  <si>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</si>
  <si>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</si>
  <si>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</si>
  <si>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</si>
  <si>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</si>
  <si>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</si>
  <si>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</si>
  <si>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</si>
  <si>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</si>
  <si>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</si>
  <si>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</si>
  <si>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</si>
  <si>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</si>
  <si>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</si>
  <si>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</si>
  <si>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</si>
  <si>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</si>
  <si>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</si>
  <si>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</si>
  <si>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</si>
  <si>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</si>
  <si>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</si>
  <si>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</si>
  <si>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</si>
  <si>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</si>
  <si>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</si>
  <si>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</si>
  <si>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</si>
  <si>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</si>
  <si>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</si>
  <si>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</si>
  <si>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</si>
  <si>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</si>
  <si>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</si>
  <si>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</si>
  <si>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</si>
  <si>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</si>
  <si>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</si>
  <si>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</si>
  <si>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</si>
  <si>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</si>
  <si>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</si>
  <si>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2060701</t>
  </si>
  <si>
    <t>机构运行</t>
  </si>
  <si>
    <t>2060702</t>
  </si>
  <si>
    <t>科普活动</t>
  </si>
  <si>
    <t>2060703</t>
  </si>
  <si>
    <t>青少年科技活动</t>
  </si>
  <si>
    <t>2060704</t>
  </si>
  <si>
    <t>学术交流活动</t>
  </si>
  <si>
    <t>2060799</t>
  </si>
  <si>
    <t>其他科学技术普及支出</t>
  </si>
  <si>
    <t>2080501</t>
  </si>
  <si>
    <t>行政单位离退休</t>
  </si>
  <si>
    <t>2080502</t>
  </si>
  <si>
    <t>事业单位离退休</t>
  </si>
  <si>
    <t>2080505</t>
  </si>
  <si>
    <t>机关事业单位基本养老保险缴费支出</t>
  </si>
  <si>
    <t>2080506</t>
  </si>
  <si>
    <t>机关事业单位职业年金缴费支出</t>
  </si>
  <si>
    <t>2101101</t>
  </si>
  <si>
    <t>行政单位医疗</t>
  </si>
  <si>
    <t>2101102</t>
  </si>
  <si>
    <t>事业单位医疗</t>
  </si>
  <si>
    <t>2101103</t>
  </si>
  <si>
    <t>公务员医疗补助</t>
  </si>
  <si>
    <t>2101199</t>
  </si>
  <si>
    <t>其他行政事业单位医疗支出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</si>
  <si>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</si>
  <si>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</si>
  <si>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</si>
  <si>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</si>
  <si>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</si>
  <si>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</si>
  <si>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</si>
  <si>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</si>
  <si>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</si>
  <si>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</si>
  <si>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</si>
  <si>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</si>
  <si>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</si>
  <si>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</si>
  <si>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</si>
  <si>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</si>
  <si>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</si>
  <si>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</si>
  <si>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</si>
  <si>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</si>
  <si>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</si>
  <si>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</si>
  <si>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</si>
  <si>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</si>
  <si>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</si>
  <si>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</si>
  <si>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</si>
  <si>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</si>
  <si>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</si>
  <si>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</si>
  <si>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</si>
  <si>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</si>
  <si>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</si>
  <si>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</si>
  <si>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</si>
  <si>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</si>
  <si>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</si>
  <si>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</si>
  <si>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</si>
  <si>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</si>
  <si>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</si>
  <si>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</si>
  <si>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</si>
  <si>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</si>
  <si>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</si>
  <si>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</si>
  <si>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</si>
  <si>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</si>
  <si>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</si>
  <si>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</si>
  <si>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</si>
  <si>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</si>
  <si>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</si>
  <si>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</si>
  <si>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</si>
  <si>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</si>
  <si>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</si>
  <si>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</si>
  <si>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</si>
  <si>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</si>
  <si>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</si>
  <si>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</si>
  <si>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</si>
  <si>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</si>
  <si>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</si>
  <si>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</si>
  <si>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</si>
  <si>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</si>
  <si>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</si>
  <si>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</si>
  <si>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</si>
  <si>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</si>
  <si>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</si>
  <si>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</si>
  <si>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</si>
  <si>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</si>
  <si>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</si>
  <si>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</si>
  <si>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</si>
  <si>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</si>
  <si>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</si>
  <si>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</si>
  <si>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</si>
  <si>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</si>
  <si>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</si>
  <si>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</si>
  <si>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</si>
  <si>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</si>
  <si>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</si>
  <si>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</si>
  <si>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</si>
  <si>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</si>
  <si>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</si>
  <si>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</si>
  <si>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</si>
  <si>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</si>
  <si>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</si>
  <si>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</si>
  <si>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</si>
  <si>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</si>
  <si>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</si>
  <si>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</si>
  <si>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</si>
  <si>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</si>
  <si>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</si>
  <si>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</si>
  <si>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</si>
  <si>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</si>
  <si>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</si>
  <si>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</si>
  <si>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</si>
  <si>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</si>
  <si>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</si>
  <si>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</si>
  <si>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</si>
  <si>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</si>
  <si>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</si>
  <si>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</si>
  <si>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</si>
  <si>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</si>
  <si>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</si>
  <si>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</si>
  <si>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</si>
  <si>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</si>
  <si>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</si>
  <si>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</si>
  <si>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</si>
  <si>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</si>
  <si>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</si>
  <si>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</si>
  <si>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</si>
  <si>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</si>
  <si>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</si>
  <si>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</si>
  <si>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</si>
  <si>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</si>
  <si>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</si>
  <si>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</si>
  <si>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</si>
  <si>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</si>
  <si>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</si>
  <si>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</si>
  <si>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</si>
  <si>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</si>
  <si>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</si>
  <si>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</si>
  <si>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</si>
  <si>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</si>
  <si>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</si>
  <si>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</si>
  <si>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</si>
  <si>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</si>
  <si>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</si>
  <si>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</si>
  <si>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</si>
  <si>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</si>
  <si>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</si>
  <si>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</si>
  <si>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</si>
  <si>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</si>
  <si>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</si>
  <si>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</si>
  <si>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</si>
  <si>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</si>
  <si>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</si>
  <si>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</si>
  <si>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</si>
  <si>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</si>
  <si>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</si>
  <si>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</si>
  <si>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</si>
  <si>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</si>
  <si>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</si>
  <si>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</si>
  <si>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</si>
  <si>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</si>
  <si>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</si>
  <si>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</si>
  <si>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</si>
  <si>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</si>
  <si>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</si>
  <si>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</si>
  <si>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</si>
  <si>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</si>
  <si>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</si>
  <si>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</si>
  <si>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</si>
  <si>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</si>
  <si>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</si>
  <si>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</si>
  <si>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</si>
  <si>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</si>
  <si>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</si>
  <si>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</si>
  <si>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</si>
  <si>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</si>
  <si>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</si>
  <si>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</si>
  <si>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</si>
  <si>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</si>
  <si>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</si>
  <si>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</si>
  <si>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</si>
  <si>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</si>
  <si>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</si>
  <si>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</si>
  <si>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</si>
  <si>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</si>
  <si>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</si>
  <si>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</si>
  <si>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</si>
  <si>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</si>
  <si>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</si>
  <si>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</si>
  <si>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</si>
  <si>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</si>
  <si>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</si>
  <si>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</si>
  <si>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</si>
  <si>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</si>
  <si>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</si>
  <si>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</si>
  <si>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</si>
  <si>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</si>
  <si>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</si>
  <si>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</si>
  <si>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</si>
  <si>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</si>
  <si>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</si>
  <si>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</si>
  <si>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</si>
  <si>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</si>
  <si>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</si>
  <si>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</si>
  <si>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</si>
  <si>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</si>
  <si>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</si>
  <si>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</si>
  <si>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</si>
  <si>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</si>
  <si>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</si>
  <si>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</si>
  <si>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</si>
  <si>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</si>
  <si>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</si>
  <si>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</si>
  <si>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</si>
  <si>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</si>
  <si>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</si>
  <si>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</si>
  <si>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</si>
  <si>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</si>
  <si>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</si>
  <si>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</si>
  <si>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</si>
  <si>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</si>
  <si>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</si>
  <si>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</si>
  <si>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</si>
  <si>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</si>
  <si>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</si>
  <si>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</si>
  <si>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</si>
  <si>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</si>
  <si>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</si>
  <si>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</si>
  <si>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昆明市科学技术协会2024年无政府性基金预算财政拨款收入支出，故本表为空表。</t>
  </si>
  <si>
    <t>注：本表反映本年度政府性基金预算财政拨款的收支和年初、年末结转结余情况。</t>
  </si>
  <si>
    <t>国有资本经营预算财政拨款收入支出决算表</t>
  </si>
  <si>
    <t>公开09表</t>
  </si>
  <si>
    <t>结转</t>
  </si>
  <si>
    <t>结余</t>
  </si>
  <si>
    <t>昆明市科学技术协会2024年无国有资本经营预算财政拨款收入支出，故本表为空表。</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</si>
  <si>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</si>
  <si>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</si>
  <si>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</si>
  <si>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</si>
  <si>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</si>
  <si>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</si>
  <si>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</si>
  <si>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</si>
  <si>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</si>
  <si>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</si>
  <si>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</si>
  <si>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</si>
  <si>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</si>
  <si>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</si>
  <si>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</si>
  <si>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</si>
  <si>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</si>
  <si>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</si>
  <si>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</si>
  <si>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</si>
  <si>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</si>
  <si>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</si>
  <si>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</si>
  <si>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</si>
  <si>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</si>
  <si>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</si>
  <si>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</si>
  <si>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</si>
  <si>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</si>
  <si>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</si>
  <si>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</si>
  <si>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</si>
  <si>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</si>
  <si>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</si>
  <si>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</si>
  <si>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</si>
  <si>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</si>
  <si>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</si>
  <si>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</si>
  <si>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</si>
  <si>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</si>
  <si>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</si>
  <si>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</si>
  <si>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</si>
  <si>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</si>
  <si>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</si>
  <si>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</si>
  <si>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</si>
  <si>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</si>
  <si>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</si>
  <si>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</si>
  <si>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</si>
  <si>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</si>
  <si>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</si>
  <si>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</si>
  <si>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</si>
  <si>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</si>
  <si>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</si>
  <si>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</si>
  <si>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金额单位：万元</t>
  </si>
  <si>
    <t>一、部门基本情况</t>
  </si>
  <si>
    <t>（一）部门概况</t>
  </si>
  <si>
    <t>昆明市科学技术协会是昆明地区科技工作者的群众组织，是中共昆明市委领导下的人民团体，是党和政府联系科技工作者的桥梁和纽带，是推动昆明市科学技术事业发展的重要力量。
主要职责为：1.开展学术交流，活跃学术思想，促进学科发展，促进科技与经济的结合。2.弘扬科学精神，普及科学知识，传播科学思想和科学方法，捍卫科学尊严。3.反映科学技术工作者的意见和要求，维护科学技术工作者的合法权益。4.表彰奖励优秀科学技术工作者，举荐人才，弘扬“尊重知识，尊重人才”的风尚。5.开展科学论证，科技咨询，技术开发，项目评审，成果鉴定，接受委托评定专业技术职称，促进科技成果向现实生产力转化。6.开展国际间科学技术交流活动，发展同国外及港澳台地区的科学技术团体和科学技术工作者的友好交往与技术合作。7.兴办符合昆明市科学技术协会宗旨和章程的科技实体、事业单位；兴建科技教育场馆、科技实验示范基地、科普网站；编辑出版科普书籍、报刊，制作科技音像制品。8.承办市委、市政府和上级科协交办的其他工作。</t>
  </si>
  <si>
    <t>（二）部门绩效目标的设立情况</t>
  </si>
  <si>
    <t>市科协严格遵循有关全面实施预算绩效管理的文件要求，紧密围绕部门中长期发展规划和年度重点工作任务，科学设立部门整体支出绩效目标和项目支出绩效目标。在绩效目标设定过程中，坚持以“目标导向、量化可比”为原则，通过分解职能，将年度工作目标细化为可量化的产出指标、效益指标和满意度指标三类核心指标，确保绩效目标与部门职责、职能高度契合。引入论证和可行性分析，重点审核绩效目标设置的规范性、指标值的合理性、相关性和实施绩效评价的科学性，切实提升了绩效目标与预算安排的匹配度，有效增强了财政资源配置效率和预算执行约束力。</t>
  </si>
  <si>
    <t>（三）部门整体收支情况</t>
  </si>
  <si>
    <t>1.昆明市科学技术协会2024年度收入合计1578.21万元。其中：财政拨款收入1577.31万元，占总收入的99.94%，其他收入0.9万元，占总收入的0.06%。
2.昆明市科学技术协会2024年度支出合计1578.21万元。其中：基本支出1263.07万元，占总支出的80.03%；项目支出315.14万元，占总支出的19.97%。</t>
  </si>
  <si>
    <t>（四）部门预算管理制度建设情况</t>
  </si>
  <si>
    <t>市科协党组充分贯彻落实民主集中制原则，根据《中华人民共和国预算法》《中华人民共和国预算法实施条例》《行政事业单位内部控制规范（试行）》《中共中央 国务院关于全面实施预算绩效管理的意见》相关文件要求，我单位以“规范预算管理、强化预算约束、突出结果导向”为原则，制定了《昆明市科学技术协会预算管理办法》，办法涵盖部门预算全生命周期管理工作，明确了部门绩效管理的主体责任、绩效评价的工作程序以及绩效评价结果的运用，切实提高了我单位财政资金的使用效益。</t>
  </si>
  <si>
    <t>（五）严控“三公”经费支出情况</t>
  </si>
  <si>
    <t>通过收集部门基本情况、预算制定与明细、部门中长期规划目标及组织架构等信息，分析部门资源配置的合理性及中长期规划目标完成与履职情况，总结经验做法，找出预算绩效管理中的薄弱环节，提出改进建议，提高财政资金的使用效益。实现了科普项目财政资金运行和预算管理效益最大化。以科普项目支出结果为导向，将绩效目标管理、绩效运行跟踪监控管理、绩效评价实施管理、绩效评价结果反馈和应用管理等纳入科普项目预算编制、执行、监督全过程，以提高科普项目预算资金的经济、社会和其他效益。</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</si>
  <si>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</si>
  <si>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</si>
  <si>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1）成立绩效评价工作小组，对本单位的绩效目标申报情况进行整理，查看单位年度工作任务目标，项目申报书，结合情况进行分析。（2）设计绩效评价指标体系：①完善整体支出绩效评价指标体系，绩效评价指标体系共设一级指标4个，分别为“部门决策”、“部门管理”、“部门产出”和“部门效果”；一级指标根据工作要求细分为14个二级指标，再根据整体工作情况细化为三级指标。②完善项目支出绩效评价指标体系，绩效评价指标体系共设一级指标5个，分别为“决策、投入”、“项目过程”、“项目产出”、“项目效益”和“项目满意度”；一级指标根据工作要求细分为7个二级指标，再根据项目具体情况细化为三级指标。（3）制定绩效评价工作方案，确定绩效评价范围、重点，选取适合的绩效评价方式，制定绩效评价指标体系，明确绩效评价标准和评分标准。（4）下发通知，收集绩效评价所需资料。</t>
  </si>
  <si>
    <t>（二）组织实施</t>
  </si>
  <si>
    <r>
      <rPr>
        <sz val="12"/>
        <color rgb="FF000000"/>
        <rFont val="宋体"/>
        <charset val="134"/>
      </rPr>
      <t>（</t>
    </r>
    <r>
      <rPr>
        <sz val="12"/>
        <color rgb="FF000000"/>
        <rFont val="Times New Roman"/>
        <charset val="134"/>
      </rPr>
      <t>1</t>
    </r>
    <r>
      <rPr>
        <sz val="12"/>
        <color rgb="FF000000"/>
        <rFont val="宋体"/>
        <charset val="134"/>
      </rPr>
      <t>）数据采集和分析，对各业务部门报送的资料进行分析汇总，形成绩效自评报告的基础数据。（</t>
    </r>
    <r>
      <rPr>
        <sz val="12"/>
        <color rgb="FF000000"/>
        <rFont val="Times New Roman"/>
        <charset val="134"/>
      </rPr>
      <t>2</t>
    </r>
    <r>
      <rPr>
        <sz val="12"/>
        <color rgb="FF000000"/>
        <rFont val="宋体"/>
        <charset val="134"/>
      </rPr>
      <t>）撰写报告，从项目决策、项目管理、项目绩效（包括产出和效益）三个方面进行评价，根据评分体系计算分值，得出评价结论，撰写绩效自评报告。（</t>
    </r>
    <r>
      <rPr>
        <sz val="12"/>
        <color rgb="FF000000"/>
        <rFont val="Times New Roman"/>
        <charset val="134"/>
      </rPr>
      <t>3</t>
    </r>
    <r>
      <rPr>
        <sz val="12"/>
        <color rgb="FF000000"/>
        <rFont val="宋体"/>
        <charset val="134"/>
      </rPr>
      <t>）绩效结果整改，对发现的问题进行反馈整改。</t>
    </r>
  </si>
  <si>
    <t>三、评价情况分析及综合评价结论</t>
  </si>
  <si>
    <t>经对照评价体系自评，2024年度市科协整体绩效完成率为90%以上，社会公众总体满意度90%以上，综合评价得分95分。部门整体支出绩效综合评价为“优”。</t>
  </si>
  <si>
    <t>四、存在的问题和整改情况</t>
  </si>
  <si>
    <t>（一）存在的问题：1.绩效评价报告内容质量有待提升，报告评价内容相关性和针对性有待加强。2.绩效目标填报口径不用一，不便于做横向、纵向比较分析，部分项目实施单位报送的基础数据的准确性和报送资料的时限性还有待提高。（二）改进措施：1.改进绩效评价报告模板，针对报告撰写提出说明与具体要求，进一步统一报送填报口径。让数据及报告在不同单位之间具备横向可比性、不同年度之间具备纵向可比性。2.逐步建立健全业务资料统计机制，进一步完善指标数据以及考核资料的统计收集，业务部室做好业务统计，积极与办公室（财务）沟通，形成财务信息与业务信息相辅相成的工作常态，逐步实现“业财融合”。</t>
  </si>
  <si>
    <t>五、绩效自评结果应用情况</t>
  </si>
  <si>
    <t>评价结果作为科普项目预算安排、调整及资金拨付的重要依据。根据科普项目的绩效完成进度拨款，发现无绩效或低于预期绩效的项目，要取消或减少资金的安排，并收回相应未支出的资金。预算绩效评价结果将作为市科协次年度编制科普项目计划和分配科普项目资金的重要依据之一。但凡不按规定进行项目预算绩效评价或虽已进行项目预算绩效评价但逾期不报送绩效评价报告的，市科协次年停止安排该单位（部门）的科普项目资金；但凡自评工作不认真、自评报告不规范或资金使用效果不佳（评分为“中”以下）的，市科协次年视具体情况减少对该单位（部门）的科普项目资金安排。</t>
  </si>
  <si>
    <t>六、主要经验及做法</t>
  </si>
  <si>
    <t>（一）领导重视，工作落实到位，市科协高度重视科普项目预算绩效管理工作，为强化预算绩效管理，提高资金使用效率，积极与市财政局对接联系，以科普项目支出结果为导向，将绩效目标管理、绩效运行跟踪监控管理、绩效评价实施管理、绩效评价结果反馈和应用管理等纳入科普项目预算编制、执行、监督全过程，以提高科普项目预算资金的经济、社会和其他效益。（二）及时部署，工作按时完成，收到市财政局纸质通知后，市科协领导高度重视，结合通知要求，明确具体落实绩效评价的工作人员，做到专人负责，主体责任明确，同时结合部门实际情况及工作安排，及时形成了市级通知下发到各部室及所属单位。（三）认真审核，确保评价真实有效，市科协对各部室和所属事业单位上报的绩效评价内容进行了细致的审核，结合绩效评价报告、绩效评价共性指标体系、受众满意度调查表等多种依据，认真、严肃对每个项目评价内容进行反复推敲，逐一审核，确保绩效评价的真实性和准确性。（四）结果运用，提高使用效益，通过收集各部室和所属事业单位的项目实施情况、预算执行情况以及相关工作目标的完成情况等信息，分析预算资源分配的合理性及中长期规划是否与履职情况相符，并从中总结经验做法，作为以后年度分配专项资金的重要依据。</t>
  </si>
  <si>
    <t>七、其他需说明的情况</t>
  </si>
  <si>
    <t>无。</t>
  </si>
  <si>
    <t>部门整体支出绩效自评表</t>
  </si>
  <si>
    <t>公开14表</t>
  </si>
  <si>
    <t>目标</t>
  </si>
  <si>
    <t>任务名称</t>
  </si>
  <si>
    <t>编制预算时提出的的任务措施</t>
  </si>
  <si>
    <t>绩效指标实际执行情况</t>
  </si>
  <si>
    <t>执行情况与年初预算的对比</t>
  </si>
  <si>
    <t>相关情况说明</t>
  </si>
  <si>
    <t>履职效益明显</t>
  </si>
  <si>
    <t>经济效益</t>
  </si>
  <si>
    <t>不涉及</t>
  </si>
  <si>
    <t>社会效益</t>
  </si>
  <si>
    <t>公民具备科学素质比例提升。</t>
  </si>
  <si>
    <t>2024年为14.3%。</t>
  </si>
  <si>
    <t>完成。</t>
  </si>
  <si>
    <t>市科协以习近平新时代中国特色社会主义思想为指导，深入贯彻落实习近平总书记考察云南重要讲话精神，紧紧围绕市委、市政府中心工作，团结动员全市广大科技工作者，深入贯彻落实新发展理念，认真履职尽责，努力推动科技创新，大力普及科学技术，广泛开展学术交流，积极组织建言献策，主动服务人才成长，不断加强自身建设，为促进全市经济发展、科技进步和社会和谐作出了积极贡献。</t>
  </si>
  <si>
    <t>生态效益</t>
  </si>
  <si>
    <t>社会公众或服务对象满意度</t>
  </si>
  <si>
    <t>科普公共服务受众满意度提升；</t>
  </si>
  <si>
    <t>预算配置科学</t>
  </si>
  <si>
    <t>预算编制科学</t>
  </si>
  <si>
    <t>项目符合法律、法规、政策及部门工作业务。项目是否符合中央、省委、省政府确定的工作目标。对四类重点人群开展科普宣传，进行科学素质教育，提升公民科学素质。</t>
  </si>
  <si>
    <t>项目实施(工作)方案合理可行，资金安排充分细化。</t>
  </si>
  <si>
    <t>项目绩效指标是否量化、可说明。项目实施主体责任明确。</t>
  </si>
  <si>
    <t>基本支出足额保障</t>
  </si>
  <si>
    <t>按财政基本支出要求定额编制。</t>
  </si>
  <si>
    <t>按编办人员编制和实有在职人员数编制。</t>
  </si>
  <si>
    <t>新进人员按财政要求追加预算。</t>
  </si>
  <si>
    <t>定额定编。</t>
  </si>
  <si>
    <t>确保重点支出安排</t>
  </si>
  <si>
    <t>无市级重点支出安排。</t>
  </si>
  <si>
    <t>严控“三公经费”支出</t>
  </si>
  <si>
    <t>严格控制“三公”经费，厉行节约。</t>
  </si>
  <si>
    <t>我单位2024年度“三公经费”预算0.99万元，为公务接待费，实际支出0.276万元，不涉及因公出国（境）支出和公务用车运行及维护支出。</t>
  </si>
  <si>
    <t>无超支、违规支出情况。</t>
  </si>
  <si>
    <t>预算执行有效</t>
  </si>
  <si>
    <t>严格预算执行</t>
  </si>
  <si>
    <t>严格按照预算批复支出每一项经费。</t>
  </si>
  <si>
    <t>专款专用，不随意改变资金用途。</t>
  </si>
  <si>
    <t>人员调入经费预算按财政要求追加。</t>
  </si>
  <si>
    <t>全过程绩效管控，确保资金使用效率。</t>
  </si>
  <si>
    <t>严格结转结余</t>
  </si>
  <si>
    <t>无结转结余资金。</t>
  </si>
  <si>
    <t>无差异。</t>
  </si>
  <si>
    <t>项目组织良好</t>
  </si>
  <si>
    <t>严格按照项目预算绩效目标开展工作。</t>
  </si>
  <si>
    <t>项目绩效目标较好完成，达到预期目标。</t>
  </si>
  <si>
    <t>市科协高度重视预算绩效管理评价工作，结合财政要求，明确具体落实绩效评价的工作人员，做到专人负责，主体责任明确。制定了昆明市科协预算绩效管理与评价工作方案，成立了预算绩效管理与评价工作领导小组。严格按照《昆明市预算绩效管理暂行办法》和《昆明市科普项目资金绩效管理暂行办法》的要求，强化项目经费严格使用于项目，严禁适用于其他。我单位将预算绩效管理工作与内部控制工作相结合，纳入日常内部控制工作范畴。强化绩效理念和支出责任,提高财政资金使用效益，提高了预算资金的经济、社会和其他效益。更有利于促进单位的管理，提高单位管理水平，改进公共服务的质量和效率，规范财经秩序，对经济活动的风险进行防范和管控。</t>
  </si>
  <si>
    <t>“三公经费”节支增效</t>
  </si>
  <si>
    <t>预算管理规范</t>
  </si>
  <si>
    <t>管理制度健全</t>
  </si>
  <si>
    <t>根据实际工作情况，及时完善补充单位各项制度。</t>
  </si>
  <si>
    <t>2024年期间更新了《昆明市科协科普项目管理办法》（昆科协党字〔2024〕49号）文件，规范财务行为，加强财务管理，提高资金使用效益。以科普项目支出结果为导向，将绩效目标管理、绩效运行跟踪监控管理、绩效评价实施管理、绩效评价结果反馈和应用管理等纳入科普项目预算编制、执行、监督全过程。</t>
  </si>
  <si>
    <t>市科协党组充分贯彻落实民主集中制原则，执行《中共昆明市科协党组会议事规则》《昆明市科协主席办公会议事规则》《中共昆明市科协党组三重一大决策机制》《昆明市科协科普项目管理办法》等规章制度。市科协以《昆明市科协科普项目管理办法》（昆科协党字〔2024〕49号）为依据，规范财务行为，加强财务管理，提高资金使用效益。以科普项目支出结果为导向，将绩效目标管理、绩效运行跟踪监控管理、绩效评价实施管理、绩效评价结果反馈和应用管理等纳入科普项目预算编制、执行、监督全过程。</t>
  </si>
  <si>
    <t>信息公开及时完整</t>
  </si>
  <si>
    <t>按财政要求按时公开预算和绩效信息。</t>
  </si>
  <si>
    <t>资产管理使用规范有效</t>
  </si>
  <si>
    <t>《昆明市科学技术协会国有资产管理办法》</t>
  </si>
  <si>
    <t>2024年度项目支出绩效自评表</t>
  </si>
  <si>
    <t>公开15-1表</t>
  </si>
  <si>
    <t>项目名称</t>
  </si>
  <si>
    <t>科普活动类项目经费</t>
  </si>
  <si>
    <t>主管部门</t>
  </si>
  <si>
    <t>昆明市科学技术协会</t>
  </si>
  <si>
    <t>实施单位</t>
  </si>
  <si>
    <t>昆明市科学技术协会（本级）</t>
  </si>
  <si>
    <t>项目资金</t>
  </si>
  <si>
    <t>年初
预算数</t>
  </si>
  <si>
    <t>全年
预算数</t>
  </si>
  <si>
    <t>全年
执行数</t>
  </si>
  <si>
    <t>分值</t>
  </si>
  <si>
    <t>执行率</t>
  </si>
  <si>
    <t>得分</t>
  </si>
  <si>
    <t>年度资金总额</t>
  </si>
  <si>
    <t>其中：
     当年财政拨款</t>
  </si>
  <si>
    <t xml:space="preserve">     上年结转资金</t>
  </si>
  <si>
    <t xml:space="preserve">     非财政拨款</t>
  </si>
  <si>
    <t>预期目标</t>
  </si>
  <si>
    <t>实际完成情况</t>
  </si>
  <si>
    <t>年度总体目标</t>
  </si>
  <si>
    <t>1.组织开展“全国科普日”活动。2.“三下乡”及“全国科技周”活动。3.充分发挥网站优势，面向市民普及科学知识，全年网站信息更新量不少于400篇。鼓励原创稿件，积极宣传县（市）区科协工作动态。4开展农民技术职称评审。5.开展县（市）区科协科普交流培训、农技协领办人培训。6.积极开展对内对外民间科技交流，开展昆明留学人员联谊活动，海智工作站培育、孵化等工作。7.与新闻媒体联合开办专栏（专版）等科学技术普及宣传活动。8.为业务工作有序开展购买法律顾问、财务、内控服务和档案服务。</t>
  </si>
  <si>
    <t>1.组织开展“全国科普日”活动。2.“三下乡”及“全国科技周”活动。3.网站发布信息564条，并主动探索科普资料传播载体，开展《昆明市科普信息员交流学习材料集锦》电子书编辑，提升广大科普信息员的新闻撰写能力。4开展农民技术职称评审。5.开展县（市）区科协科普交流培训。6.积极开展对内对外民间科技交流等工作。7.2024年，探索“发现、挖掘、宣传、学习”四位一体的科协亮点宣传联动机制，与省、市媒体加强联系合作，在《昆明日报》、昆明电视台相关版面栏目报道科协工作6篇（条）。8.为业务工作有序开展,购买法律顾问和财务服务。</t>
  </si>
  <si>
    <t>绩效指标</t>
  </si>
  <si>
    <t>年度指标值</t>
  </si>
  <si>
    <t>指标完成情况</t>
  </si>
  <si>
    <t>一级指标</t>
  </si>
  <si>
    <t>二级指标</t>
  </si>
  <si>
    <t>三级
指标</t>
  </si>
  <si>
    <t>指标
性质</t>
  </si>
  <si>
    <t>指标值</t>
  </si>
  <si>
    <t>度量
单位</t>
  </si>
  <si>
    <t>实际
完成值</t>
  </si>
  <si>
    <t>偏差原因分析及改进措施</t>
  </si>
  <si>
    <t>产出指标</t>
  </si>
  <si>
    <t>数量指标</t>
  </si>
  <si>
    <t>农职称评审次数</t>
  </si>
  <si>
    <t>=</t>
  </si>
  <si>
    <t>次</t>
  </si>
  <si>
    <t>无</t>
  </si>
  <si>
    <t>县（市）区科协科普工作交流培训次数</t>
  </si>
  <si>
    <t>农技协领办人培训次数</t>
  </si>
  <si>
    <t>0</t>
  </si>
  <si>
    <t>经费未下达工作未开展</t>
  </si>
  <si>
    <t>“三下乡”及“全国科技周”活动次数</t>
  </si>
  <si>
    <t>昆明市科协网址全年更新信息数量</t>
  </si>
  <si>
    <t>&gt;=</t>
  </si>
  <si>
    <t>400</t>
  </si>
  <si>
    <t>条</t>
  </si>
  <si>
    <t>564</t>
  </si>
  <si>
    <t>超额完成</t>
  </si>
  <si>
    <t>开展对内对外民间交流及昆明留学人员活动次数</t>
  </si>
  <si>
    <t>补助海智工作站个数</t>
  </si>
  <si>
    <t>个</t>
  </si>
  <si>
    <t>开展政府购买服务类型</t>
  </si>
  <si>
    <t>经费不足，未全部完成</t>
  </si>
  <si>
    <t>科普活动报道篇数</t>
  </si>
  <si>
    <t>篇</t>
  </si>
  <si>
    <t>2024年，探索“发现、挖掘、宣传、学习”四位一体的科协亮点宣传联动机制，与省、市媒体加强联系合作，在《昆明日报》、昆明电视台相关版面栏目报道科协工作6篇（条）</t>
  </si>
  <si>
    <t>科普中国内容转载篇数</t>
  </si>
  <si>
    <t>未完成</t>
  </si>
  <si>
    <t>经费未下达</t>
  </si>
  <si>
    <t>时效指标</t>
  </si>
  <si>
    <t>项目完成及时率</t>
  </si>
  <si>
    <t>%</t>
  </si>
  <si>
    <t>效益指标</t>
  </si>
  <si>
    <t>社会效益指标</t>
  </si>
  <si>
    <t>公民具备科学素质比例</t>
  </si>
  <si>
    <t>14.3</t>
  </si>
  <si>
    <t>科普工作受益群众人数</t>
  </si>
  <si>
    <t>3000</t>
  </si>
  <si>
    <t>人次</t>
  </si>
  <si>
    <t>完成</t>
  </si>
  <si>
    <t>满意度指标</t>
  </si>
  <si>
    <t>服务对象
满意度指标</t>
  </si>
  <si>
    <t>科普公共服务受众满意度</t>
  </si>
  <si>
    <t>其他需要说明的事项</t>
  </si>
  <si>
    <t>总分</t>
  </si>
  <si>
    <t>良（自评等级）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</si>
  <si>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</si>
  <si>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</si>
  <si>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</si>
  <si>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</si>
  <si>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</si>
  <si>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公开15-2表</t>
  </si>
  <si>
    <t>昆明市青少年科普项目经费</t>
  </si>
  <si>
    <t>1.完成第39届昆明市青少年科技创新大赛的评审工作；2.参加云南省和中国青少年科技创新大赛；3.评选2024年昆明市科普教育示范学校；4.申报认定2024年昆明市青少年科学工作室和昆明市青少年科普教育基地；5.组织昆明市中小学科技教师培训；6.继续开展昆明市青少年科普教育基地科普游活动等工作。</t>
  </si>
  <si>
    <t>1.组织第十届全国青年科普创新实验暨作品大赛云南赛区昆明初赛；2.组织参加第38届云南省青少年科技创新大赛暨第8届全国青少年无人机大赛（云南省赛）；3.2024年期间，五华区莲华消防救援站等15家单位被认定为“昆明市青少年科普教育基地”，昆明市第十四中学等13所学校被认定为2024年“昆明市青少年科学工作室”；4.组织昆明市中小学科技教师培训。</t>
  </si>
  <si>
    <t>举办青少年创新大赛次数</t>
  </si>
  <si>
    <t>根据中国科协、省科协通知，推迟到2025年3月举行。</t>
  </si>
  <si>
    <t>评选科普教育示范学校数个数</t>
  </si>
  <si>
    <t>&lt;=</t>
  </si>
  <si>
    <t>根据文件要求工作已停止。</t>
  </si>
  <si>
    <t>评选示范青少年科学工作室个数</t>
  </si>
  <si>
    <t>昆明市第十四中学等13所学校被认定为2024年“昆明市青少年科学工作室”。</t>
  </si>
  <si>
    <t>评选青少年科普教育基地个数</t>
  </si>
  <si>
    <t>五华区莲华消防救援站等15家单位被认定为“昆明市青少年科普教育基地”。</t>
  </si>
  <si>
    <t>组织昆明市青少年科普教育基地科普游活动次数</t>
  </si>
  <si>
    <t>经费未到位。</t>
  </si>
  <si>
    <t>质量指标</t>
  </si>
  <si>
    <t>委托评审工作验收合格率</t>
  </si>
  <si>
    <t>90</t>
  </si>
  <si>
    <t>参与科技教育实践活动覆盖人数</t>
  </si>
  <si>
    <t>万人</t>
  </si>
  <si>
    <t>青少年科普公共服务受众满意度</t>
  </si>
  <si>
    <t>公开15-3表</t>
  </si>
  <si>
    <t>昆明市学术交流活动项目经费</t>
  </si>
  <si>
    <t>2024年，市科协学会工作围绕总体目标，计划实施以下项目：1.对2022年已经立项开展工作的学会进行补助；2支持昆明市老科技工作者协会团结带领广大离退休干部在新时代大有作为；3.继续开展“科创中国试点城市”建设工作，进一步挖掘地方科技需求与成果，助力科技经济融合发展取得实效；4.加强对学会领导及工作人员培训力度，开展全国科技工作者日活动；5.反邪教科普读物编印及反邪教宣讲团深入基层宣讲活动。</t>
  </si>
  <si>
    <t>加强对学会领导及工作人员培训力度，开展全国科技工作者日活动。开展反邪教科普读物编印及反邪教宣讲团深入基层宣讲活动。</t>
  </si>
  <si>
    <t>昆明市科协学会创新与服务能力提升项目及学会服务数量</t>
  </si>
  <si>
    <t>组织老科技工作者协会开展活动、讲座、培训等项数</t>
  </si>
  <si>
    <t>学会秘书长和工作人员培训，全国科技工作者日活动</t>
  </si>
  <si>
    <t>开展反邪教宣讲活动次数</t>
  </si>
  <si>
    <t>项目末期检收合格率</t>
  </si>
  <si>
    <t>公开15-4表</t>
  </si>
  <si>
    <t>提前下达2024年科技馆免费开放中央补助资金</t>
  </si>
  <si>
    <t>根据中国科协、中宣部、财政部《关于全国科技馆免费开发的通知》要求，按照全市各科技馆展厅面积、运营成本、免费开放天数、组织活动情况，对8个县（市）区科技馆进行免费开放，需完成年开放天数、常设展厅布展面积、科普活动开展次数等年度绩效目标。</t>
  </si>
  <si>
    <t>各县（市）区科协、科技馆认真贯彻《中国科协科普发展规划（2021—2025年）》《云南省全民科学素质行动实施方案（2021—2025年）》，着力完善现代科技馆体系建设，2024年期间，安宁、东川、富民、宜良、嵩明、石林、禄劝和寻甸8个科技馆累计接待参观总人数24.16万人次；各科技馆依托实体科技馆科普服务资源、队伍、平台等优势，创新“科技馆+”模式，全年累计开展各类科普活动225次以上。安宁、石林、富民等地充分发挥自身特色，加强科普队伍能力提升建设，科技馆辅导员在全省科普创新实验暨作品大赛中斩获佳绩。安宁、东川、富民、宜良、嵩明和禄劝等6个站点持续做好中国流动科技馆区域常态化巡展工作，3年来，已按相关要求，对6套展品分别在6个县（市）区进行了轮换巡展，目前已向上申请争取继续固定使用以服务当地群众，让广大人民群众零距离感受到了科学魅力，持续扩大了科普活动覆盖面，全面提升了我市公民科学素质。</t>
  </si>
  <si>
    <t>年开放天数（天）</t>
  </si>
  <si>
    <t>1840</t>
  </si>
  <si>
    <t>天</t>
  </si>
  <si>
    <t>2070</t>
  </si>
  <si>
    <t>常设展厅布展面积（平米）</t>
  </si>
  <si>
    <t>21721</t>
  </si>
  <si>
    <t>平米</t>
  </si>
  <si>
    <t>22671</t>
  </si>
  <si>
    <t>年参观人数（万人次）</t>
  </si>
  <si>
    <t>万人次</t>
  </si>
  <si>
    <t>24.16</t>
  </si>
  <si>
    <t>科普活动开展次数（次）</t>
  </si>
  <si>
    <t>225</t>
  </si>
  <si>
    <t>科普展示内容更新率</t>
  </si>
  <si>
    <t>公众满意度</t>
  </si>
  <si>
    <t>优（自评等级）</t>
  </si>
  <si>
    <t>公开15-5表</t>
  </si>
  <si>
    <t>2024年基层科普行动计划资金</t>
  </si>
  <si>
    <t>安排富民县永定街道三村鲜花种植协会实施科普示范社区项目。</t>
  </si>
  <si>
    <t>富民县永定街道三村鲜花种植协会实施科普示范社区项目。</t>
  </si>
  <si>
    <t>认定示范农技协</t>
  </si>
  <si>
    <t>项目任务目标完成及时率</t>
  </si>
  <si>
    <t>科普宣传活动覆盖率</t>
  </si>
  <si>
    <t>公开15-6表</t>
  </si>
  <si>
    <t>2024年基层科普行动计划专项（第一批）资金</t>
  </si>
  <si>
    <t>安排县市区实施科普惠农兴村计划和社区科普益民计划。</t>
  </si>
  <si>
    <t>2024年，我市深入实施基层科普行动计划，组织宜良县建凤农产品产销协会、昆明万溪冲果蔬专业合作社、石林县利民人参果产业协会（毕卫学）、五华区华山街道翠湖社区等单位实施了科普示范农技协、科普示范基地、科普示范带头人项目、科普示范社区项目，提升了科普阵地服务能力，在基层科普工作中充分发挥了示范作用，进一步促进了科普服务能力提升。组织石林县实施少数民族科普工作队项目，民族特色的科普示范引领作用得到发挥。各县（市）区科协，以提高公民科学素质为方向，认真组织了“全国科普日”“全国科技活动周”“文化、科技、卫生三下乡”等品牌科普活动，针对社会热点开展科普活动，形成多层次、立体式、广覆盖的科普宣传格局，活动目标完成率达100%，县（市）区开展活动覆盖面达100%。</t>
  </si>
  <si>
    <t>认定科普示范基地</t>
  </si>
  <si>
    <t>认定科普带头人</t>
  </si>
  <si>
    <t>人</t>
  </si>
  <si>
    <t>认定科普示范社区</t>
  </si>
  <si>
    <t>公开15-7表</t>
  </si>
  <si>
    <t>2024年基层科普行动计划专项（第二批）资金</t>
  </si>
  <si>
    <t>组织公民科学素质知识竞赛，提升公民科学素质。</t>
  </si>
  <si>
    <t>组织公民科学素质知识竞赛</t>
  </si>
  <si>
    <t>场次</t>
  </si>
  <si>
    <t>公开15-8表</t>
  </si>
  <si>
    <t>2024年省级科普专项转移支付（第一批市本级）资金</t>
  </si>
  <si>
    <t>根据《关于设立2022年云南省科协海智计划工作站的通知》文件，2022年昆明市成立5个海智计划工作站，分别是：昆明理工大学、中科院昆明动物所、中科院昆明植物所、云南农业大学和北航云南创新研究院。根据相关文件规定，每个工作站补助20万元（连续3年给予资金支持），共100万元。</t>
  </si>
  <si>
    <t>2022年昆明市成立5个海智计划工作站，分别是：昆明理工大学、中科院昆明动物所、中科院昆明植物所和云南农业大学，每个工作站补助20万元，共80万元。其中，北航云南创新研究院放弃申领资金。</t>
  </si>
  <si>
    <t>建设海智计划工作站</t>
  </si>
  <si>
    <t>公开15-9表</t>
  </si>
  <si>
    <t>2024年省级科普专项转移支付（第一批对下）资金</t>
  </si>
  <si>
    <t>1.补助被命名为“全省科普示范县（市、区）”的县（市、区）科协，进一步巩固创建成果；2.根据《云南省科普大篷车管理办法》(2023年修订）《2023年全省科普大篷车绩效评价结果公示》、补助考核结果为良好、合格等级的县（市）区科协；3.根据省科协、省民宗委工作部署，实施民族地区科普工作；4.创建科普示范学校。</t>
  </si>
  <si>
    <t>全省科普示范县（市、区）创建</t>
  </si>
  <si>
    <t>1.00</t>
  </si>
  <si>
    <t>保障科普大篷车运行</t>
  </si>
  <si>
    <t>辆</t>
  </si>
  <si>
    <t>民族地区科普工作</t>
  </si>
  <si>
    <t>创建科普示范学校</t>
  </si>
  <si>
    <t>所</t>
  </si>
  <si>
    <t>公开15-10表</t>
  </si>
  <si>
    <t>2024年第三批省级科普专项转移支付（科普队伍能力提升等项目）资金</t>
  </si>
  <si>
    <t>1.科创中国昆明展示厅建设。2.公民科学素质提升。3.专家服务站建设。4.科技助力乡村振兴。</t>
  </si>
  <si>
    <t>2024年期间，昆明市坚持以习近平新时代中国特色社会主义思想为指导，以提高公民科学素质为方向，一是推动《全民科学素质行动规划纲要（2021—2035年）》贯彻落实，团结引领广大科技工作者和科普工作者，促进县域经济社会全面协调可持续发展，多措并举上下联动，打造特色科普品牌，广泛传播科普知识。二是紧扣“提升全民科学素质，协力建设科技强国”全国科普日活动主题，认真组织好重点品牌科普活动，形成多层次、立体式、广覆盖的科普宣传格局。三是汇聚智力优势，服务产业创新驱动发展，积极争取上级学会资源下沉，强化科协服务企业抓手，推动引进海外高层次人才，建设产学研相结合的技术创新体系，提供强有力的人才保障和智力支持。四是提升公共场所科普服务，实施农技协、科普基地和民族地区特色科普工作，巩固提升科普阵地的服务能力，强化示范引领作用。充分发挥农函大培训主阵地作用，全面开展技术技能培训，延长科技兴农服务手臂，创新赋能乡村产业振兴。五是有力搭建多样科普互动平台继续开展各级、各类科普教育基地，青少年科学工作室的建设，增强科协组织发展活力，全力推动科技创新与科学普及同频共振。</t>
  </si>
  <si>
    <t>公民素质提升系列活动</t>
  </si>
  <si>
    <t>场</t>
  </si>
  <si>
    <t>新技术示范与推广</t>
  </si>
  <si>
    <t>科普基地建设</t>
  </si>
  <si>
    <t>农技协建设</t>
  </si>
  <si>
    <t>专家站服务</t>
  </si>
  <si>
    <t>科普信息化建设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</si>
</sst>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indexed="8"/>
      <name val="宋体"/>
      <charset val="134"/>
      <scheme val="minor"/>
    </font>
    <font>
      <sz val="11"/>
      <color theme="1"/>
      <name val="宋体"/>
      <charset val="134"/>
      <scheme val="minor"/>
    </font>
    <font>
      <sz val="22"/>
      <color theme="1"/>
      <name val="黑体"/>
      <charset val="134"/>
    </font>
    <font>
      <sz val="19"/>
      <color theme="1"/>
      <name val="方正小标宋简体"/>
      <charset val="134"/>
    </font>
    <font>
      <sz val="10"/>
      <name val="宋体"/>
      <charset val="134"/>
    </font>
    <font>
      <sz val="10.5"/>
      <color rgb="FF000000"/>
      <name val="仿宋"/>
      <charset val="134"/>
    </font>
    <font>
      <sz val="10"/>
      <color rgb="FF000000"/>
      <name val="宋体"/>
      <charset val="134"/>
    </font>
    <font>
      <sz val="9"/>
      <color rgb="FF000000"/>
      <name val="仿宋"/>
      <charset val="134"/>
    </font>
    <font>
      <sz val="12"/>
      <name val="宋体"/>
      <charset val="134"/>
    </font>
    <font>
      <sz val="22"/>
      <name val="黑体"/>
      <charset val="134"/>
    </font>
    <font>
      <b/>
      <sz val="11"/>
      <color theme="1"/>
      <name val="宋体"/>
      <charset val="134"/>
      <scheme val="minor"/>
    </font>
    <font>
      <sz val="12"/>
      <color rgb="FF000000"/>
      <name val="Times New Roman"/>
      <charset val="134"/>
    </font>
    <font>
      <sz val="12"/>
      <color rgb="FF000000"/>
      <name val="宋体"/>
      <charset val="134"/>
      <scheme val="minor"/>
    </font>
    <font>
      <sz val="12"/>
      <color rgb="FF000000"/>
      <name val="宋体"/>
      <charset val="134"/>
    </font>
    <font>
      <sz val="12"/>
      <color indexed="8"/>
      <name val="宋体"/>
      <charset val="134"/>
    </font>
    <font>
      <sz val="22"/>
      <color indexed="8"/>
      <name val="黑体"/>
      <charset val="134"/>
    </font>
    <font>
      <sz val="10"/>
      <color indexed="8"/>
      <name val="Arial"/>
      <charset val="134"/>
    </font>
    <font>
      <sz val="10"/>
      <color indexed="8"/>
      <name val="宋体"/>
      <charset val="134"/>
    </font>
    <font>
      <sz val="11"/>
      <color indexed="8"/>
      <name val="宋体"/>
      <charset val="134"/>
    </font>
    <font>
      <sz val="11"/>
      <color rgb="FF000000"/>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0"/>
      <color rgb="FF000000"/>
      <name val="Times New Roman"/>
      <charset val="134"/>
    </font>
    <font>
      <sz val="12"/>
      <color rgb="FF000000"/>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 fillId="4" borderId="1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6" applyNumberFormat="0" applyFill="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8" fillId="0" borderId="0" applyNumberFormat="0" applyFill="0" applyBorder="0" applyAlignment="0" applyProtection="0">
      <alignment vertical="center"/>
    </xf>
    <xf numFmtId="0" fontId="29" fillId="5" borderId="18" applyNumberFormat="0" applyAlignment="0" applyProtection="0">
      <alignment vertical="center"/>
    </xf>
    <xf numFmtId="0" fontId="30" fillId="6" borderId="19" applyNumberFormat="0" applyAlignment="0" applyProtection="0">
      <alignment vertical="center"/>
    </xf>
    <xf numFmtId="0" fontId="31" fillId="6" borderId="18" applyNumberFormat="0" applyAlignment="0" applyProtection="0">
      <alignment vertical="center"/>
    </xf>
    <xf numFmtId="0" fontId="32" fillId="7" borderId="20" applyNumberFormat="0" applyAlignment="0" applyProtection="0">
      <alignment vertical="center"/>
    </xf>
    <xf numFmtId="0" fontId="33" fillId="0" borderId="21" applyNumberFormat="0" applyFill="0" applyAlignment="0" applyProtection="0">
      <alignment vertical="center"/>
    </xf>
    <xf numFmtId="0" fontId="34" fillId="0" borderId="22"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0" fontId="8" fillId="0" borderId="0"/>
    <xf numFmtId="0" fontId="20" fillId="0" borderId="0">
      <alignment vertical="top"/>
      <protection locked="0"/>
    </xf>
    <xf numFmtId="0" fontId="40" fillId="0" borderId="0">
      <alignment vertical="center"/>
    </xf>
  </cellStyleXfs>
  <cellXfs count="88">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0"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Alignment="1">
      <alignmen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43" fontId="1" fillId="0" borderId="1" xfId="0" applyNumberFormat="1" applyFont="1" applyFill="1" applyBorder="1" applyAlignment="1">
      <alignment vertical="center"/>
    </xf>
    <xf numFmtId="10" fontId="5" fillId="0" borderId="1" xfId="3" applyNumberFormat="1"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0" xfId="0" applyFont="1" applyFill="1" applyAlignment="1">
      <alignment horizontal="left" vertical="center"/>
    </xf>
    <xf numFmtId="0" fontId="4" fillId="0" borderId="0" xfId="0" applyFont="1" applyFill="1" applyAlignment="1">
      <alignment horizontal="right" vertical="center"/>
    </xf>
    <xf numFmtId="0" fontId="7" fillId="0" borderId="1" xfId="0" applyFont="1" applyFill="1" applyBorder="1" applyAlignment="1">
      <alignment horizontal="center" vertical="center" wrapText="1"/>
    </xf>
    <xf numFmtId="0" fontId="5" fillId="2" borderId="1" xfId="0" applyNumberFormat="1" applyFont="1" applyFill="1" applyBorder="1" applyAlignment="1" applyProtection="1">
      <alignment horizontal="center" vertical="center" wrapText="1"/>
    </xf>
    <xf numFmtId="0" fontId="5" fillId="0" borderId="2" xfId="0" applyFont="1" applyFill="1" applyBorder="1" applyAlignment="1">
      <alignment vertical="center" wrapText="1"/>
    </xf>
    <xf numFmtId="0" fontId="5" fillId="0" borderId="4" xfId="0" applyFont="1" applyFill="1" applyBorder="1" applyAlignment="1">
      <alignment vertical="center" wrapText="1"/>
    </xf>
    <xf numFmtId="0" fontId="8" fillId="0" borderId="0" xfId="0" applyFont="1" applyFill="1" applyBorder="1" applyAlignment="1">
      <alignment vertical="center"/>
    </xf>
    <xf numFmtId="0" fontId="9" fillId="0" borderId="0" xfId="0" applyFont="1" applyFill="1" applyBorder="1" applyAlignment="1">
      <alignment horizontal="center" vertical="center"/>
    </xf>
    <xf numFmtId="0" fontId="4" fillId="0" borderId="0" xfId="0" applyFont="1" applyFill="1" applyAlignment="1">
      <alignment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0" borderId="0" xfId="0" applyFont="1" applyFill="1" applyAlignment="1">
      <alignment vertical="center"/>
    </xf>
    <xf numFmtId="0" fontId="0" fillId="0" borderId="0" xfId="0" applyFont="1" applyAlignment="1">
      <alignment vertical="center"/>
    </xf>
    <xf numFmtId="0" fontId="11" fillId="0" borderId="1" xfId="0" applyFont="1" applyFill="1" applyBorder="1" applyAlignment="1">
      <alignment horizontal="justify" vertical="center" wrapText="1"/>
    </xf>
    <xf numFmtId="0" fontId="12" fillId="0" borderId="1" xfId="0" applyFont="1" applyFill="1" applyBorder="1" applyAlignment="1">
      <alignment horizontal="justify" vertical="center" wrapText="1"/>
    </xf>
    <xf numFmtId="0" fontId="13" fillId="0" borderId="1" xfId="0" applyFont="1" applyFill="1" applyBorder="1" applyAlignment="1">
      <alignment horizontal="left" vertical="center" wrapText="1"/>
    </xf>
    <xf numFmtId="49" fontId="14" fillId="0" borderId="1" xfId="0" applyNumberFormat="1" applyFont="1" applyFill="1" applyBorder="1" applyAlignment="1" applyProtection="1">
      <alignment horizontal="left" vertical="center" wrapText="1"/>
    </xf>
    <xf numFmtId="0" fontId="8" fillId="0" borderId="0" xfId="0" applyFont="1" applyFill="1" applyAlignment="1">
      <alignment vertical="center"/>
    </xf>
    <xf numFmtId="0" fontId="8" fillId="0" borderId="0" xfId="0" applyFont="1" applyFill="1" applyAlignment="1">
      <alignment horizontal="center" vertical="center"/>
    </xf>
    <xf numFmtId="0" fontId="8" fillId="0" borderId="0" xfId="49" applyAlignment="1">
      <alignment vertical="center"/>
    </xf>
    <xf numFmtId="0" fontId="8" fillId="0" borderId="0" xfId="49" applyAlignment="1">
      <alignment vertical="center" wrapText="1"/>
    </xf>
    <xf numFmtId="0" fontId="15" fillId="0" borderId="0" xfId="0" applyFont="1" applyFill="1" applyAlignment="1">
      <alignment horizontal="center" vertical="center"/>
    </xf>
    <xf numFmtId="0" fontId="16" fillId="0" borderId="0" xfId="0" applyFont="1" applyFill="1" applyAlignment="1">
      <alignment vertical="center"/>
    </xf>
    <xf numFmtId="0" fontId="17" fillId="0" borderId="0" xfId="0" applyFont="1" applyFill="1" applyAlignment="1">
      <alignment horizontal="center" vertical="center"/>
    </xf>
    <xf numFmtId="0" fontId="18" fillId="0" borderId="1"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8" fillId="0" borderId="1" xfId="0" applyFont="1" applyFill="1" applyBorder="1" applyAlignment="1">
      <alignment horizontal="center" vertical="center" wrapText="1"/>
    </xf>
    <xf numFmtId="4" fontId="18" fillId="0" borderId="5" xfId="0" applyNumberFormat="1" applyFont="1" applyFill="1" applyBorder="1" applyAlignment="1">
      <alignment horizontal="center" vertical="center" shrinkToFit="1"/>
    </xf>
    <xf numFmtId="4" fontId="18" fillId="0" borderId="6" xfId="0" applyNumberFormat="1" applyFont="1" applyFill="1" applyBorder="1" applyAlignment="1">
      <alignment horizontal="center" vertical="center" shrinkToFit="1"/>
    </xf>
    <xf numFmtId="0" fontId="18" fillId="0" borderId="7" xfId="0" applyFont="1" applyFill="1" applyBorder="1" applyAlignment="1">
      <alignment horizontal="center" vertical="center" shrinkToFit="1"/>
    </xf>
    <xf numFmtId="4" fontId="18" fillId="0" borderId="1" xfId="0" applyNumberFormat="1" applyFont="1" applyFill="1" applyBorder="1" applyAlignment="1">
      <alignment horizontal="center" vertical="center" shrinkToFit="1"/>
    </xf>
    <xf numFmtId="0" fontId="18" fillId="0" borderId="8" xfId="0" applyFont="1" applyFill="1" applyBorder="1" applyAlignment="1">
      <alignment horizontal="center" vertical="center" shrinkToFit="1"/>
    </xf>
    <xf numFmtId="49" fontId="18" fillId="0" borderId="1" xfId="0" applyNumberFormat="1" applyFont="1" applyFill="1" applyBorder="1" applyAlignment="1">
      <alignment horizontal="center" vertical="center" shrinkToFit="1"/>
    </xf>
    <xf numFmtId="0" fontId="18" fillId="0" borderId="1" xfId="0" applyFont="1" applyFill="1" applyBorder="1" applyAlignment="1">
      <alignment horizontal="left" vertical="center" shrinkToFit="1"/>
    </xf>
    <xf numFmtId="43" fontId="14" fillId="0" borderId="1" xfId="0" applyNumberFormat="1" applyFont="1" applyFill="1" applyBorder="1" applyAlignment="1">
      <alignment horizontal="left" vertical="center" shrinkToFit="1"/>
    </xf>
    <xf numFmtId="0" fontId="4" fillId="0" borderId="0" xfId="0" applyFont="1" applyFill="1" applyAlignment="1">
      <alignment horizontal="left" vertical="center" wrapText="1"/>
    </xf>
    <xf numFmtId="0" fontId="15" fillId="0" borderId="0" xfId="0" applyFont="1" applyFill="1" applyAlignment="1">
      <alignment horizontal="center" vertical="center" wrapText="1"/>
    </xf>
    <xf numFmtId="0" fontId="8" fillId="0" borderId="0" xfId="0" applyFont="1" applyFill="1" applyAlignment="1">
      <alignment vertical="center" wrapText="1"/>
    </xf>
    <xf numFmtId="4" fontId="18" fillId="0" borderId="6" xfId="0" applyNumberFormat="1" applyFont="1" applyFill="1" applyBorder="1" applyAlignment="1">
      <alignment horizontal="center" vertical="center" wrapText="1" shrinkToFit="1"/>
    </xf>
    <xf numFmtId="4" fontId="18" fillId="0" borderId="9" xfId="0" applyNumberFormat="1" applyFont="1" applyFill="1" applyBorder="1" applyAlignment="1">
      <alignment horizontal="center" vertical="center" shrinkToFit="1"/>
    </xf>
    <xf numFmtId="0" fontId="18" fillId="0" borderId="1" xfId="0" applyFont="1" applyFill="1" applyBorder="1" applyAlignment="1">
      <alignment horizontal="center" vertical="center" wrapText="1" shrinkToFit="1"/>
    </xf>
    <xf numFmtId="4" fontId="18" fillId="0" borderId="10" xfId="0" applyNumberFormat="1" applyFont="1" applyFill="1" applyBorder="1" applyAlignment="1">
      <alignment horizontal="center" vertical="center" shrinkToFit="1"/>
    </xf>
    <xf numFmtId="4" fontId="18" fillId="0" borderId="11" xfId="0" applyNumberFormat="1" applyFont="1" applyFill="1" applyBorder="1" applyAlignment="1">
      <alignment horizontal="center" vertical="center" shrinkToFit="1"/>
    </xf>
    <xf numFmtId="4" fontId="18" fillId="0" borderId="1" xfId="0" applyNumberFormat="1" applyFont="1" applyFill="1" applyBorder="1" applyAlignment="1">
      <alignment horizontal="center" vertical="center" wrapText="1" shrinkToFit="1"/>
    </xf>
    <xf numFmtId="0" fontId="8" fillId="0" borderId="1" xfId="0" applyFont="1" applyFill="1" applyBorder="1" applyAlignment="1">
      <alignment horizontal="center" vertical="center"/>
    </xf>
    <xf numFmtId="0" fontId="17" fillId="0" borderId="0" xfId="0" applyFont="1" applyFill="1" applyAlignment="1">
      <alignment horizontal="right" vertical="center"/>
    </xf>
    <xf numFmtId="0" fontId="18" fillId="0" borderId="9" xfId="0" applyFont="1" applyFill="1" applyBorder="1" applyAlignment="1">
      <alignment horizontal="center" vertical="center" shrinkToFit="1"/>
    </xf>
    <xf numFmtId="0" fontId="18" fillId="0" borderId="6" xfId="0" applyFont="1" applyFill="1" applyBorder="1" applyAlignment="1">
      <alignment horizontal="center" vertical="center" shrinkToFit="1"/>
    </xf>
    <xf numFmtId="0" fontId="18" fillId="0" borderId="12" xfId="0" applyFont="1" applyFill="1" applyBorder="1" applyAlignment="1">
      <alignment horizontal="center" vertical="center" shrinkToFit="1"/>
    </xf>
    <xf numFmtId="0" fontId="18" fillId="0" borderId="13" xfId="0" applyFont="1" applyFill="1" applyBorder="1" applyAlignment="1">
      <alignment horizontal="center" vertical="center" shrinkToFit="1"/>
    </xf>
    <xf numFmtId="49" fontId="18" fillId="0" borderId="10" xfId="0" applyNumberFormat="1" applyFont="1" applyFill="1" applyBorder="1" applyAlignment="1">
      <alignment horizontal="center" vertical="center" shrinkToFit="1"/>
    </xf>
    <xf numFmtId="0" fontId="9" fillId="0" borderId="0" xfId="0" applyFont="1" applyAlignment="1">
      <alignment horizontal="center" vertical="center"/>
    </xf>
    <xf numFmtId="0" fontId="4" fillId="0" borderId="0" xfId="0" applyFont="1" applyAlignment="1">
      <alignment horizontal="right"/>
    </xf>
    <xf numFmtId="0" fontId="4" fillId="0" borderId="0" xfId="0" applyFont="1" applyAlignment="1"/>
    <xf numFmtId="0" fontId="19" fillId="2" borderId="14" xfId="0" applyNumberFormat="1" applyFont="1" applyFill="1" applyBorder="1" applyAlignment="1">
      <alignment horizontal="center" vertical="center"/>
    </xf>
    <xf numFmtId="0" fontId="19" fillId="2" borderId="14" xfId="0" applyNumberFormat="1" applyFont="1" applyFill="1" applyBorder="1" applyAlignment="1">
      <alignment horizontal="left" vertical="center"/>
    </xf>
    <xf numFmtId="4" fontId="19" fillId="2" borderId="14" xfId="0" applyNumberFormat="1" applyFont="1" applyFill="1" applyBorder="1" applyAlignment="1">
      <alignment horizontal="right" vertical="center"/>
    </xf>
    <xf numFmtId="3" fontId="19" fillId="2" borderId="14" xfId="0" applyNumberFormat="1" applyFont="1" applyFill="1" applyBorder="1" applyAlignment="1">
      <alignment horizontal="right" vertical="center"/>
    </xf>
    <xf numFmtId="0" fontId="19" fillId="2" borderId="14" xfId="0" applyNumberFormat="1" applyFont="1" applyFill="1" applyBorder="1" applyAlignment="1">
      <alignment horizontal="left" vertical="center" wrapText="1"/>
    </xf>
    <xf numFmtId="0" fontId="20" fillId="0" borderId="0" xfId="0" applyFont="1" applyAlignment="1"/>
    <xf numFmtId="0" fontId="8" fillId="0" borderId="0" xfId="0" applyFont="1" applyAlignment="1"/>
    <xf numFmtId="0" fontId="19" fillId="3" borderId="14" xfId="0" applyNumberFormat="1" applyFont="1" applyFill="1" applyBorder="1" applyAlignment="1">
      <alignment horizontal="center" vertical="center" wrapText="1"/>
    </xf>
    <xf numFmtId="0" fontId="19" fillId="3" borderId="14" xfId="0" applyNumberFormat="1" applyFont="1" applyFill="1" applyBorder="1" applyAlignment="1">
      <alignment horizontal="center" vertical="center"/>
    </xf>
    <xf numFmtId="0" fontId="8" fillId="0" borderId="0" xfId="0" applyFont="1" applyAlignment="1">
      <alignment horizontal="right"/>
    </xf>
    <xf numFmtId="0" fontId="19" fillId="3" borderId="14" xfId="0" applyNumberFormat="1" applyFont="1" applyFill="1" applyBorder="1" applyAlignment="1">
      <alignment horizontal="left" vertical="center"/>
    </xf>
    <xf numFmtId="0" fontId="6" fillId="2" borderId="14" xfId="0" applyNumberFormat="1" applyFont="1" applyFill="1" applyBorder="1" applyAlignment="1">
      <alignment horizontal="right" vertical="center"/>
    </xf>
    <xf numFmtId="0" fontId="19" fillId="2" borderId="14" xfId="0" applyNumberFormat="1" applyFont="1" applyFill="1" applyBorder="1" applyAlignment="1">
      <alignment horizontal="right" vertical="center"/>
    </xf>
    <xf numFmtId="4" fontId="6" fillId="2" borderId="14" xfId="0" applyNumberFormat="1" applyFont="1" applyFill="1" applyBorder="1" applyAlignment="1">
      <alignment horizontal="right" vertical="center"/>
    </xf>
    <xf numFmtId="4" fontId="19" fillId="3" borderId="14" xfId="0" applyNumberFormat="1" applyFont="1" applyFill="1" applyBorder="1" applyAlignment="1">
      <alignment horizontal="center" vertical="center"/>
    </xf>
    <xf numFmtId="4" fontId="19" fillId="2" borderId="14" xfId="0" applyNumberFormat="1"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Normal"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I7" sqref="I7"/>
    </sheetView>
  </sheetViews>
  <sheetFormatPr defaultColWidth="9" defaultRowHeight="13.5" outlineLevelCol="5"/>
  <cols>
    <col min="1" max="1" width="32.125" customWidth="1"/>
    <col min="2" max="2" width="4.75" customWidth="1"/>
    <col min="3" max="3" width="19.5083333333333" customWidth="1"/>
    <col min="4" max="4" width="32.625" customWidth="1"/>
    <col min="5" max="5" width="4.75" customWidth="1"/>
    <col min="6" max="6" width="18.625" customWidth="1"/>
  </cols>
  <sheetData>
    <row r="1" ht="27" spans="3:3">
      <c r="C1" s="69" t="s">
        <v>0</v>
      </c>
    </row>
    <row r="2" ht="14.25" spans="6:6">
      <c r="F2" s="81" t="s">
        <v>1</v>
      </c>
    </row>
    <row r="3" ht="14.25" spans="1:6">
      <c r="A3" s="78" t="s">
        <v>2</v>
      </c>
      <c r="F3" s="81" t="s">
        <v>3</v>
      </c>
    </row>
    <row r="4" ht="19.5" customHeight="1" spans="1:6">
      <c r="A4" s="80" t="s">
        <v>4</v>
      </c>
      <c r="B4" s="80"/>
      <c r="C4" s="80"/>
      <c r="D4" s="80" t="s">
        <v>5</v>
      </c>
      <c r="E4" s="80"/>
      <c r="F4" s="80"/>
    </row>
    <row r="5" ht="19.5" customHeight="1" spans="1:6">
      <c r="A5" s="80" t="s">
        <v>6</v>
      </c>
      <c r="B5" s="80" t="s">
        <v>7</v>
      </c>
      <c r="C5" s="80" t="s">
        <v>8</v>
      </c>
      <c r="D5" s="80" t="s">
        <v>9</v>
      </c>
      <c r="E5" s="80" t="s">
        <v>7</v>
      </c>
      <c r="F5" s="80" t="s">
        <v>8</v>
      </c>
    </row>
    <row r="6" ht="19.5" customHeight="1" spans="1:6">
      <c r="A6" s="80" t="s">
        <v>10</v>
      </c>
      <c r="B6" s="80"/>
      <c r="C6" s="80" t="s">
        <v>11</v>
      </c>
      <c r="D6" s="80" t="s">
        <v>10</v>
      </c>
      <c r="E6" s="80"/>
      <c r="F6" s="80" t="s">
        <v>12</v>
      </c>
    </row>
    <row r="7" ht="19.5" customHeight="1" spans="1:6">
      <c r="A7" s="82" t="s">
        <v>13</v>
      </c>
      <c r="B7" s="80" t="s">
        <v>11</v>
      </c>
      <c r="C7" s="74">
        <v>15773059.89</v>
      </c>
      <c r="D7" s="82" t="s">
        <v>14</v>
      </c>
      <c r="E7" s="80" t="s">
        <v>15</v>
      </c>
      <c r="F7" s="74">
        <v>0</v>
      </c>
    </row>
    <row r="8" ht="19.5" customHeight="1" spans="1:6">
      <c r="A8" s="82" t="s">
        <v>16</v>
      </c>
      <c r="B8" s="80" t="s">
        <v>12</v>
      </c>
      <c r="C8" s="74">
        <v>0</v>
      </c>
      <c r="D8" s="82" t="s">
        <v>17</v>
      </c>
      <c r="E8" s="80" t="s">
        <v>18</v>
      </c>
      <c r="F8" s="74">
        <v>0</v>
      </c>
    </row>
    <row r="9" ht="19.5" customHeight="1" spans="1:6">
      <c r="A9" s="82" t="s">
        <v>19</v>
      </c>
      <c r="B9" s="80" t="s">
        <v>20</v>
      </c>
      <c r="C9" s="74">
        <v>0</v>
      </c>
      <c r="D9" s="82" t="s">
        <v>21</v>
      </c>
      <c r="E9" s="80" t="s">
        <v>22</v>
      </c>
      <c r="F9" s="74">
        <v>0</v>
      </c>
    </row>
    <row r="10" ht="19.5" customHeight="1" spans="1:6">
      <c r="A10" s="82" t="s">
        <v>23</v>
      </c>
      <c r="B10" s="80" t="s">
        <v>24</v>
      </c>
      <c r="C10" s="74">
        <v>0</v>
      </c>
      <c r="D10" s="82" t="s">
        <v>25</v>
      </c>
      <c r="E10" s="80" t="s">
        <v>26</v>
      </c>
      <c r="F10" s="74">
        <v>0</v>
      </c>
    </row>
    <row r="11" ht="19.5" customHeight="1" spans="1:6">
      <c r="A11" s="82" t="s">
        <v>27</v>
      </c>
      <c r="B11" s="80" t="s">
        <v>28</v>
      </c>
      <c r="C11" s="74">
        <v>0</v>
      </c>
      <c r="D11" s="82" t="s">
        <v>29</v>
      </c>
      <c r="E11" s="80" t="s">
        <v>30</v>
      </c>
      <c r="F11" s="74">
        <v>0</v>
      </c>
    </row>
    <row r="12" ht="19.5" customHeight="1" spans="1:6">
      <c r="A12" s="82" t="s">
        <v>31</v>
      </c>
      <c r="B12" s="80" t="s">
        <v>32</v>
      </c>
      <c r="C12" s="74">
        <v>0</v>
      </c>
      <c r="D12" s="82" t="s">
        <v>33</v>
      </c>
      <c r="E12" s="80" t="s">
        <v>34</v>
      </c>
      <c r="F12" s="74">
        <v>11160221.78</v>
      </c>
    </row>
    <row r="13" ht="19.5" customHeight="1" spans="1:6">
      <c r="A13" s="82" t="s">
        <v>35</v>
      </c>
      <c r="B13" s="80" t="s">
        <v>36</v>
      </c>
      <c r="C13" s="74">
        <v>0</v>
      </c>
      <c r="D13" s="82" t="s">
        <v>37</v>
      </c>
      <c r="E13" s="80" t="s">
        <v>38</v>
      </c>
      <c r="F13" s="74">
        <v>0</v>
      </c>
    </row>
    <row r="14" ht="19.5" customHeight="1" spans="1:6">
      <c r="A14" s="82" t="s">
        <v>39</v>
      </c>
      <c r="B14" s="80" t="s">
        <v>40</v>
      </c>
      <c r="C14" s="74">
        <v>9030</v>
      </c>
      <c r="D14" s="82" t="s">
        <v>41</v>
      </c>
      <c r="E14" s="80" t="s">
        <v>42</v>
      </c>
      <c r="F14" s="74">
        <v>2798565.65</v>
      </c>
    </row>
    <row r="15" ht="19.5" customHeight="1" spans="1:6">
      <c r="A15" s="82"/>
      <c r="B15" s="80" t="s">
        <v>43</v>
      </c>
      <c r="C15" s="84"/>
      <c r="D15" s="82" t="s">
        <v>44</v>
      </c>
      <c r="E15" s="80" t="s">
        <v>45</v>
      </c>
      <c r="F15" s="74">
        <v>994732.46</v>
      </c>
    </row>
    <row r="16" ht="19.5" customHeight="1" spans="1:6">
      <c r="A16" s="82"/>
      <c r="B16" s="80" t="s">
        <v>46</v>
      </c>
      <c r="C16" s="84"/>
      <c r="D16" s="82" t="s">
        <v>47</v>
      </c>
      <c r="E16" s="80" t="s">
        <v>48</v>
      </c>
      <c r="F16" s="74">
        <v>0</v>
      </c>
    </row>
    <row r="17" ht="19.5" customHeight="1" spans="1:6">
      <c r="A17" s="82"/>
      <c r="B17" s="80" t="s">
        <v>49</v>
      </c>
      <c r="C17" s="84"/>
      <c r="D17" s="82" t="s">
        <v>50</v>
      </c>
      <c r="E17" s="80" t="s">
        <v>51</v>
      </c>
      <c r="F17" s="74">
        <v>0</v>
      </c>
    </row>
    <row r="18" ht="19.5" customHeight="1" spans="1:6">
      <c r="A18" s="82"/>
      <c r="B18" s="80" t="s">
        <v>52</v>
      </c>
      <c r="C18" s="84"/>
      <c r="D18" s="82" t="s">
        <v>53</v>
      </c>
      <c r="E18" s="80" t="s">
        <v>54</v>
      </c>
      <c r="F18" s="74">
        <v>0</v>
      </c>
    </row>
    <row r="19" ht="19.5" customHeight="1" spans="1:6">
      <c r="A19" s="82"/>
      <c r="B19" s="80" t="s">
        <v>55</v>
      </c>
      <c r="C19" s="84"/>
      <c r="D19" s="82" t="s">
        <v>56</v>
      </c>
      <c r="E19" s="80" t="s">
        <v>57</v>
      </c>
      <c r="F19" s="74">
        <v>0</v>
      </c>
    </row>
    <row r="20" ht="19.5" customHeight="1" spans="1:6">
      <c r="A20" s="82"/>
      <c r="B20" s="80" t="s">
        <v>58</v>
      </c>
      <c r="C20" s="84"/>
      <c r="D20" s="82" t="s">
        <v>59</v>
      </c>
      <c r="E20" s="80" t="s">
        <v>60</v>
      </c>
      <c r="F20" s="74">
        <v>0</v>
      </c>
    </row>
    <row r="21" ht="19.5" customHeight="1" spans="1:6">
      <c r="A21" s="82"/>
      <c r="B21" s="80" t="s">
        <v>61</v>
      </c>
      <c r="C21" s="84"/>
      <c r="D21" s="82" t="s">
        <v>62</v>
      </c>
      <c r="E21" s="80" t="s">
        <v>63</v>
      </c>
      <c r="F21" s="74">
        <v>0</v>
      </c>
    </row>
    <row r="22" ht="19.5" customHeight="1" spans="1:6">
      <c r="A22" s="82"/>
      <c r="B22" s="80" t="s">
        <v>64</v>
      </c>
      <c r="C22" s="84"/>
      <c r="D22" s="82" t="s">
        <v>65</v>
      </c>
      <c r="E22" s="80" t="s">
        <v>66</v>
      </c>
      <c r="F22" s="74">
        <v>0</v>
      </c>
    </row>
    <row r="23" ht="19.5" customHeight="1" spans="1:6">
      <c r="A23" s="82"/>
      <c r="B23" s="80" t="s">
        <v>67</v>
      </c>
      <c r="C23" s="84"/>
      <c r="D23" s="82" t="s">
        <v>68</v>
      </c>
      <c r="E23" s="80" t="s">
        <v>69</v>
      </c>
      <c r="F23" s="74">
        <v>0</v>
      </c>
    </row>
    <row r="24" ht="19.5" customHeight="1" spans="1:6">
      <c r="A24" s="82"/>
      <c r="B24" s="80" t="s">
        <v>70</v>
      </c>
      <c r="C24" s="84"/>
      <c r="D24" s="82" t="s">
        <v>71</v>
      </c>
      <c r="E24" s="80" t="s">
        <v>72</v>
      </c>
      <c r="F24" s="74">
        <v>0</v>
      </c>
    </row>
    <row r="25" ht="19.5" customHeight="1" spans="1:6">
      <c r="A25" s="82"/>
      <c r="B25" s="80" t="s">
        <v>73</v>
      </c>
      <c r="C25" s="84"/>
      <c r="D25" s="82" t="s">
        <v>74</v>
      </c>
      <c r="E25" s="80" t="s">
        <v>75</v>
      </c>
      <c r="F25" s="74">
        <v>828570</v>
      </c>
    </row>
    <row r="26" ht="19.5" customHeight="1" spans="1:6">
      <c r="A26" s="82"/>
      <c r="B26" s="80" t="s">
        <v>76</v>
      </c>
      <c r="C26" s="84"/>
      <c r="D26" s="82" t="s">
        <v>77</v>
      </c>
      <c r="E26" s="80" t="s">
        <v>78</v>
      </c>
      <c r="F26" s="74">
        <v>0</v>
      </c>
    </row>
    <row r="27" ht="19.5" customHeight="1" spans="1:6">
      <c r="A27" s="82"/>
      <c r="B27" s="80" t="s">
        <v>79</v>
      </c>
      <c r="C27" s="84"/>
      <c r="D27" s="82" t="s">
        <v>80</v>
      </c>
      <c r="E27" s="80" t="s">
        <v>81</v>
      </c>
      <c r="F27" s="74">
        <v>0</v>
      </c>
    </row>
    <row r="28" ht="19.5" customHeight="1" spans="1:6">
      <c r="A28" s="82"/>
      <c r="B28" s="80" t="s">
        <v>82</v>
      </c>
      <c r="C28" s="84"/>
      <c r="D28" s="82" t="s">
        <v>83</v>
      </c>
      <c r="E28" s="80" t="s">
        <v>84</v>
      </c>
      <c r="F28" s="74">
        <v>0</v>
      </c>
    </row>
    <row r="29" ht="19.5" customHeight="1" spans="1:6">
      <c r="A29" s="82"/>
      <c r="B29" s="80" t="s">
        <v>85</v>
      </c>
      <c r="C29" s="84"/>
      <c r="D29" s="82" t="s">
        <v>86</v>
      </c>
      <c r="E29" s="80" t="s">
        <v>87</v>
      </c>
      <c r="F29" s="74">
        <v>0</v>
      </c>
    </row>
    <row r="30" ht="19.5" customHeight="1" spans="1:6">
      <c r="A30" s="80"/>
      <c r="B30" s="80" t="s">
        <v>88</v>
      </c>
      <c r="C30" s="84"/>
      <c r="D30" s="82" t="s">
        <v>89</v>
      </c>
      <c r="E30" s="80" t="s">
        <v>90</v>
      </c>
      <c r="F30" s="74">
        <v>0</v>
      </c>
    </row>
    <row r="31" ht="19.5" customHeight="1" spans="1:6">
      <c r="A31" s="80"/>
      <c r="B31" s="80" t="s">
        <v>91</v>
      </c>
      <c r="C31" s="84"/>
      <c r="D31" s="82" t="s">
        <v>92</v>
      </c>
      <c r="E31" s="80" t="s">
        <v>93</v>
      </c>
      <c r="F31" s="74">
        <v>0</v>
      </c>
    </row>
    <row r="32" ht="19.5" customHeight="1" spans="1:6">
      <c r="A32" s="80"/>
      <c r="B32" s="80" t="s">
        <v>94</v>
      </c>
      <c r="C32" s="84"/>
      <c r="D32" s="82" t="s">
        <v>95</v>
      </c>
      <c r="E32" s="80" t="s">
        <v>96</v>
      </c>
      <c r="F32" s="74">
        <v>0</v>
      </c>
    </row>
    <row r="33" ht="19.5" customHeight="1" spans="1:6">
      <c r="A33" s="80" t="s">
        <v>97</v>
      </c>
      <c r="B33" s="80" t="s">
        <v>98</v>
      </c>
      <c r="C33" s="74">
        <v>15782089.89</v>
      </c>
      <c r="D33" s="80" t="s">
        <v>99</v>
      </c>
      <c r="E33" s="80" t="s">
        <v>100</v>
      </c>
      <c r="F33" s="74">
        <v>15782089.89</v>
      </c>
    </row>
    <row r="34" ht="19.5" customHeight="1" spans="1:6">
      <c r="A34" s="80" t="s">
        <v>101</v>
      </c>
      <c r="B34" s="80" t="s">
        <v>102</v>
      </c>
      <c r="C34" s="74">
        <v>0</v>
      </c>
      <c r="D34" s="82" t="s">
        <v>103</v>
      </c>
      <c r="E34" s="80" t="s">
        <v>104</v>
      </c>
      <c r="F34" s="74">
        <v>0</v>
      </c>
    </row>
    <row r="35" ht="19.5" customHeight="1" spans="1:6">
      <c r="A35" s="80" t="s">
        <v>105</v>
      </c>
      <c r="B35" s="80" t="s">
        <v>106</v>
      </c>
      <c r="C35" s="74">
        <v>1355.26</v>
      </c>
      <c r="D35" s="82" t="s">
        <v>107</v>
      </c>
      <c r="E35" s="80" t="s">
        <v>108</v>
      </c>
      <c r="F35" s="74">
        <v>1355.26</v>
      </c>
    </row>
    <row r="36" ht="19.5" customHeight="1" spans="1:6">
      <c r="A36" s="80" t="s">
        <v>109</v>
      </c>
      <c r="B36" s="80" t="s">
        <v>110</v>
      </c>
      <c r="C36" s="74">
        <v>15783445.15</v>
      </c>
      <c r="D36" s="80" t="s">
        <v>109</v>
      </c>
      <c r="E36" s="80" t="s">
        <v>111</v>
      </c>
      <c r="F36" s="74">
        <v>15783445.15</v>
      </c>
    </row>
    <row r="37" ht="19.5" customHeight="1" spans="1:6">
      <c r="A37" s="73" t="s">
        <v>112</v>
      </c>
      <c r="B37" s="73"/>
      <c r="C37" s="73"/>
      <c r="D37" s="73"/>
      <c r="E37" s="73"/>
      <c r="F37" s="73"/>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H12" sqref="H12"/>
    </sheetView>
  </sheetViews>
  <sheetFormatPr defaultColWidth="9" defaultRowHeight="13.5" outlineLevelCol="4"/>
  <cols>
    <col min="1" max="1" width="35.875" customWidth="1"/>
    <col min="2" max="2" width="6" customWidth="1"/>
    <col min="3" max="5" width="25" customWidth="1"/>
    <col min="8" max="8" width="12.8"/>
  </cols>
  <sheetData>
    <row r="1" ht="27" spans="3:3">
      <c r="C1" s="69" t="s">
        <v>429</v>
      </c>
    </row>
    <row r="2" spans="5:5">
      <c r="E2" s="70" t="s">
        <v>430</v>
      </c>
    </row>
    <row r="3" spans="1:5">
      <c r="A3" s="71" t="s">
        <v>2</v>
      </c>
      <c r="E3" s="70" t="s">
        <v>3</v>
      </c>
    </row>
    <row r="4" ht="15" customHeight="1" spans="1:5">
      <c r="A4" s="72" t="s">
        <v>431</v>
      </c>
      <c r="B4" s="72" t="s">
        <v>7</v>
      </c>
      <c r="C4" s="72" t="s">
        <v>432</v>
      </c>
      <c r="D4" s="72" t="s">
        <v>433</v>
      </c>
      <c r="E4" s="72" t="s">
        <v>434</v>
      </c>
    </row>
    <row r="5" ht="15" customHeight="1" spans="1:5">
      <c r="A5" s="72" t="s">
        <v>435</v>
      </c>
      <c r="B5" s="72"/>
      <c r="C5" s="72" t="s">
        <v>11</v>
      </c>
      <c r="D5" s="72" t="s">
        <v>12</v>
      </c>
      <c r="E5" s="72" t="s">
        <v>20</v>
      </c>
    </row>
    <row r="6" ht="15" customHeight="1" spans="1:5">
      <c r="A6" s="73" t="s">
        <v>436</v>
      </c>
      <c r="B6" s="72" t="s">
        <v>11</v>
      </c>
      <c r="C6" s="72" t="s">
        <v>437</v>
      </c>
      <c r="D6" s="72" t="s">
        <v>437</v>
      </c>
      <c r="E6" s="72" t="s">
        <v>437</v>
      </c>
    </row>
    <row r="7" ht="15" customHeight="1" spans="1:5">
      <c r="A7" s="73" t="s">
        <v>438</v>
      </c>
      <c r="B7" s="72" t="s">
        <v>12</v>
      </c>
      <c r="C7" s="74">
        <v>9990</v>
      </c>
      <c r="D7" s="74">
        <v>2760</v>
      </c>
      <c r="E7" s="74">
        <v>2760</v>
      </c>
    </row>
    <row r="8" ht="15" customHeight="1" spans="1:5">
      <c r="A8" s="73" t="s">
        <v>439</v>
      </c>
      <c r="B8" s="72" t="s">
        <v>20</v>
      </c>
      <c r="C8" s="74">
        <v>0</v>
      </c>
      <c r="D8" s="74">
        <v>0</v>
      </c>
      <c r="E8" s="74">
        <v>0</v>
      </c>
    </row>
    <row r="9" ht="15" customHeight="1" spans="1:5">
      <c r="A9" s="73" t="s">
        <v>440</v>
      </c>
      <c r="B9" s="72" t="s">
        <v>24</v>
      </c>
      <c r="C9" s="74">
        <v>0</v>
      </c>
      <c r="D9" s="74">
        <v>0</v>
      </c>
      <c r="E9" s="74">
        <v>0</v>
      </c>
    </row>
    <row r="10" ht="15" customHeight="1" spans="1:5">
      <c r="A10" s="73" t="s">
        <v>441</v>
      </c>
      <c r="B10" s="72" t="s">
        <v>28</v>
      </c>
      <c r="C10" s="74">
        <v>0</v>
      </c>
      <c r="D10" s="74">
        <v>0</v>
      </c>
      <c r="E10" s="74">
        <v>0</v>
      </c>
    </row>
    <row r="11" ht="15" customHeight="1" spans="1:5">
      <c r="A11" s="73" t="s">
        <v>442</v>
      </c>
      <c r="B11" s="72" t="s">
        <v>32</v>
      </c>
      <c r="C11" s="74">
        <v>0</v>
      </c>
      <c r="D11" s="74">
        <v>0</v>
      </c>
      <c r="E11" s="74">
        <v>0</v>
      </c>
    </row>
    <row r="12" ht="15" customHeight="1" spans="1:5">
      <c r="A12" s="73" t="s">
        <v>443</v>
      </c>
      <c r="B12" s="72" t="s">
        <v>36</v>
      </c>
      <c r="C12" s="74">
        <v>9990</v>
      </c>
      <c r="D12" s="74">
        <v>2760</v>
      </c>
      <c r="E12" s="74">
        <v>2760</v>
      </c>
    </row>
    <row r="13" ht="15" customHeight="1" spans="1:5">
      <c r="A13" s="73" t="s">
        <v>444</v>
      </c>
      <c r="B13" s="72" t="s">
        <v>40</v>
      </c>
      <c r="C13" s="72" t="s">
        <v>437</v>
      </c>
      <c r="D13" s="72" t="s">
        <v>437</v>
      </c>
      <c r="E13" s="74">
        <v>2760</v>
      </c>
    </row>
    <row r="14" ht="15" customHeight="1" spans="1:5">
      <c r="A14" s="73" t="s">
        <v>445</v>
      </c>
      <c r="B14" s="72" t="s">
        <v>43</v>
      </c>
      <c r="C14" s="72" t="s">
        <v>437</v>
      </c>
      <c r="D14" s="72" t="s">
        <v>437</v>
      </c>
      <c r="E14" s="74">
        <v>0</v>
      </c>
    </row>
    <row r="15" ht="15" customHeight="1" spans="1:5">
      <c r="A15" s="73" t="s">
        <v>446</v>
      </c>
      <c r="B15" s="72" t="s">
        <v>46</v>
      </c>
      <c r="C15" s="72" t="s">
        <v>437</v>
      </c>
      <c r="D15" s="72" t="s">
        <v>437</v>
      </c>
      <c r="E15" s="74">
        <v>0</v>
      </c>
    </row>
    <row r="16" ht="15" customHeight="1" spans="1:5">
      <c r="A16" s="73" t="s">
        <v>447</v>
      </c>
      <c r="B16" s="72" t="s">
        <v>49</v>
      </c>
      <c r="C16" s="72" t="s">
        <v>437</v>
      </c>
      <c r="D16" s="72" t="s">
        <v>437</v>
      </c>
      <c r="E16" s="72" t="s">
        <v>437</v>
      </c>
    </row>
    <row r="17" ht="15" customHeight="1" spans="1:5">
      <c r="A17" s="73" t="s">
        <v>448</v>
      </c>
      <c r="B17" s="72" t="s">
        <v>52</v>
      </c>
      <c r="C17" s="72" t="s">
        <v>437</v>
      </c>
      <c r="D17" s="72" t="s">
        <v>437</v>
      </c>
      <c r="E17" s="75">
        <v>0</v>
      </c>
    </row>
    <row r="18" ht="15" customHeight="1" spans="1:5">
      <c r="A18" s="73" t="s">
        <v>449</v>
      </c>
      <c r="B18" s="72" t="s">
        <v>55</v>
      </c>
      <c r="C18" s="72" t="s">
        <v>437</v>
      </c>
      <c r="D18" s="72" t="s">
        <v>437</v>
      </c>
      <c r="E18" s="75">
        <v>0</v>
      </c>
    </row>
    <row r="19" ht="15" customHeight="1" spans="1:5">
      <c r="A19" s="73" t="s">
        <v>450</v>
      </c>
      <c r="B19" s="72" t="s">
        <v>58</v>
      </c>
      <c r="C19" s="72" t="s">
        <v>437</v>
      </c>
      <c r="D19" s="72" t="s">
        <v>437</v>
      </c>
      <c r="E19" s="75">
        <v>0</v>
      </c>
    </row>
    <row r="20" ht="15" customHeight="1" spans="1:5">
      <c r="A20" s="73" t="s">
        <v>451</v>
      </c>
      <c r="B20" s="72" t="s">
        <v>61</v>
      </c>
      <c r="C20" s="72" t="s">
        <v>437</v>
      </c>
      <c r="D20" s="72" t="s">
        <v>437</v>
      </c>
      <c r="E20" s="75">
        <v>0</v>
      </c>
    </row>
    <row r="21" ht="15" customHeight="1" spans="1:5">
      <c r="A21" s="73" t="s">
        <v>452</v>
      </c>
      <c r="B21" s="72" t="s">
        <v>64</v>
      </c>
      <c r="C21" s="72" t="s">
        <v>437</v>
      </c>
      <c r="D21" s="72" t="s">
        <v>437</v>
      </c>
      <c r="E21" s="75">
        <v>1</v>
      </c>
    </row>
    <row r="22" ht="15" customHeight="1" spans="1:5">
      <c r="A22" s="73" t="s">
        <v>453</v>
      </c>
      <c r="B22" s="72" t="s">
        <v>67</v>
      </c>
      <c r="C22" s="72" t="s">
        <v>437</v>
      </c>
      <c r="D22" s="72" t="s">
        <v>437</v>
      </c>
      <c r="E22" s="75">
        <v>0</v>
      </c>
    </row>
    <row r="23" ht="15" customHeight="1" spans="1:5">
      <c r="A23" s="73" t="s">
        <v>454</v>
      </c>
      <c r="B23" s="72" t="s">
        <v>70</v>
      </c>
      <c r="C23" s="72" t="s">
        <v>437</v>
      </c>
      <c r="D23" s="72" t="s">
        <v>437</v>
      </c>
      <c r="E23" s="75">
        <v>18</v>
      </c>
    </row>
    <row r="24" ht="15" customHeight="1" spans="1:5">
      <c r="A24" s="73" t="s">
        <v>455</v>
      </c>
      <c r="B24" s="72" t="s">
        <v>73</v>
      </c>
      <c r="C24" s="72" t="s">
        <v>437</v>
      </c>
      <c r="D24" s="72" t="s">
        <v>437</v>
      </c>
      <c r="E24" s="75">
        <v>0</v>
      </c>
    </row>
    <row r="25" ht="15" customHeight="1" spans="1:5">
      <c r="A25" s="73" t="s">
        <v>456</v>
      </c>
      <c r="B25" s="72" t="s">
        <v>76</v>
      </c>
      <c r="C25" s="72" t="s">
        <v>437</v>
      </c>
      <c r="D25" s="72" t="s">
        <v>437</v>
      </c>
      <c r="E25" s="75">
        <v>0</v>
      </c>
    </row>
    <row r="26" ht="15" customHeight="1" spans="1:5">
      <c r="A26" s="73" t="s">
        <v>457</v>
      </c>
      <c r="B26" s="72" t="s">
        <v>79</v>
      </c>
      <c r="C26" s="72" t="s">
        <v>437</v>
      </c>
      <c r="D26" s="72" t="s">
        <v>437</v>
      </c>
      <c r="E26" s="75">
        <v>0</v>
      </c>
    </row>
    <row r="27" ht="15" customHeight="1" spans="1:5">
      <c r="A27" s="73" t="s">
        <v>458</v>
      </c>
      <c r="B27" s="72" t="s">
        <v>82</v>
      </c>
      <c r="C27" s="72" t="s">
        <v>437</v>
      </c>
      <c r="D27" s="72" t="s">
        <v>437</v>
      </c>
      <c r="E27" s="74">
        <v>609610.17</v>
      </c>
    </row>
    <row r="28" ht="15" customHeight="1" spans="1:5">
      <c r="A28" s="73" t="s">
        <v>459</v>
      </c>
      <c r="B28" s="72" t="s">
        <v>85</v>
      </c>
      <c r="C28" s="72" t="s">
        <v>437</v>
      </c>
      <c r="D28" s="72" t="s">
        <v>437</v>
      </c>
      <c r="E28" s="74">
        <v>0</v>
      </c>
    </row>
    <row r="29" ht="15" customHeight="1" spans="1:5">
      <c r="A29" s="73" t="s">
        <v>460</v>
      </c>
      <c r="B29" s="72" t="s">
        <v>88</v>
      </c>
      <c r="C29" s="72" t="s">
        <v>437</v>
      </c>
      <c r="D29" s="72" t="s">
        <v>437</v>
      </c>
      <c r="E29" s="74">
        <v>609610.17</v>
      </c>
    </row>
    <row r="30" ht="41.25" customHeight="1" spans="1:5">
      <c r="A30" s="76" t="s">
        <v>461</v>
      </c>
      <c r="B30" s="76"/>
      <c r="C30" s="76"/>
      <c r="D30" s="76"/>
      <c r="E30" s="76"/>
    </row>
    <row r="31" ht="15" customHeight="1" spans="1:5">
      <c r="A31" s="73" t="s">
        <v>462</v>
      </c>
      <c r="B31" s="73"/>
      <c r="C31" s="73"/>
      <c r="D31" s="73"/>
      <c r="E31" s="73"/>
    </row>
    <row r="33" spans="3:3">
      <c r="C33" s="77" t="s">
        <v>463</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2" sqref="E2:E3"/>
    </sheetView>
  </sheetViews>
  <sheetFormatPr defaultColWidth="9" defaultRowHeight="13.5" outlineLevelCol="4"/>
  <cols>
    <col min="1" max="1" width="31.875" customWidth="1"/>
    <col min="2" max="2" width="6.125" customWidth="1"/>
    <col min="3" max="3" width="21.5083333333333" customWidth="1"/>
    <col min="4" max="4" width="23.75" customWidth="1"/>
    <col min="5" max="5" width="22.5083333333333" customWidth="1"/>
  </cols>
  <sheetData>
    <row r="1" ht="27" spans="3:3">
      <c r="C1" s="69" t="s">
        <v>464</v>
      </c>
    </row>
    <row r="2" spans="5:5">
      <c r="E2" s="70" t="s">
        <v>465</v>
      </c>
    </row>
    <row r="3" spans="1:5">
      <c r="A3" s="71" t="s">
        <v>2</v>
      </c>
      <c r="E3" s="70" t="s">
        <v>3</v>
      </c>
    </row>
    <row r="4" ht="15" customHeight="1" spans="1:5">
      <c r="A4" s="72" t="s">
        <v>431</v>
      </c>
      <c r="B4" s="72" t="s">
        <v>7</v>
      </c>
      <c r="C4" s="72" t="s">
        <v>432</v>
      </c>
      <c r="D4" s="72" t="s">
        <v>433</v>
      </c>
      <c r="E4" s="72" t="s">
        <v>434</v>
      </c>
    </row>
    <row r="5" ht="15" customHeight="1" spans="1:5">
      <c r="A5" s="72" t="s">
        <v>435</v>
      </c>
      <c r="B5" s="72"/>
      <c r="C5" s="72" t="s">
        <v>11</v>
      </c>
      <c r="D5" s="72" t="s">
        <v>12</v>
      </c>
      <c r="E5" s="72" t="s">
        <v>20</v>
      </c>
    </row>
    <row r="6" ht="15" customHeight="1" spans="1:5">
      <c r="A6" s="73" t="s">
        <v>466</v>
      </c>
      <c r="B6" s="72" t="s">
        <v>11</v>
      </c>
      <c r="C6" s="72" t="s">
        <v>437</v>
      </c>
      <c r="D6" s="72" t="s">
        <v>437</v>
      </c>
      <c r="E6" s="72" t="s">
        <v>437</v>
      </c>
    </row>
    <row r="7" ht="15" customHeight="1" spans="1:5">
      <c r="A7" s="73" t="s">
        <v>438</v>
      </c>
      <c r="B7" s="72" t="s">
        <v>12</v>
      </c>
      <c r="C7" s="74">
        <v>9990</v>
      </c>
      <c r="D7" s="74">
        <v>2760</v>
      </c>
      <c r="E7" s="74">
        <v>2760</v>
      </c>
    </row>
    <row r="8" ht="15" customHeight="1" spans="1:5">
      <c r="A8" s="73" t="s">
        <v>439</v>
      </c>
      <c r="B8" s="72" t="s">
        <v>20</v>
      </c>
      <c r="C8" s="74">
        <v>0</v>
      </c>
      <c r="D8" s="74">
        <v>0</v>
      </c>
      <c r="E8" s="74">
        <v>0</v>
      </c>
    </row>
    <row r="9" ht="15" customHeight="1" spans="1:5">
      <c r="A9" s="73" t="s">
        <v>440</v>
      </c>
      <c r="B9" s="72" t="s">
        <v>24</v>
      </c>
      <c r="C9" s="74">
        <v>0</v>
      </c>
      <c r="D9" s="74">
        <v>0</v>
      </c>
      <c r="E9" s="74">
        <v>0</v>
      </c>
    </row>
    <row r="10" ht="15" customHeight="1" spans="1:5">
      <c r="A10" s="73" t="s">
        <v>441</v>
      </c>
      <c r="B10" s="72" t="s">
        <v>28</v>
      </c>
      <c r="C10" s="74">
        <v>0</v>
      </c>
      <c r="D10" s="74">
        <v>0</v>
      </c>
      <c r="E10" s="74">
        <v>0</v>
      </c>
    </row>
    <row r="11" ht="15" customHeight="1" spans="1:5">
      <c r="A11" s="73" t="s">
        <v>442</v>
      </c>
      <c r="B11" s="72" t="s">
        <v>32</v>
      </c>
      <c r="C11" s="74">
        <v>0</v>
      </c>
      <c r="D11" s="74">
        <v>0</v>
      </c>
      <c r="E11" s="74">
        <v>0</v>
      </c>
    </row>
    <row r="12" ht="15" customHeight="1" spans="1:5">
      <c r="A12" s="73" t="s">
        <v>443</v>
      </c>
      <c r="B12" s="72" t="s">
        <v>36</v>
      </c>
      <c r="C12" s="74">
        <v>9990</v>
      </c>
      <c r="D12" s="74">
        <v>2760</v>
      </c>
      <c r="E12" s="74">
        <v>2760</v>
      </c>
    </row>
    <row r="13" ht="15" customHeight="1" spans="1:5">
      <c r="A13" s="73" t="s">
        <v>444</v>
      </c>
      <c r="B13" s="72" t="s">
        <v>40</v>
      </c>
      <c r="C13" s="72" t="s">
        <v>437</v>
      </c>
      <c r="D13" s="72" t="s">
        <v>437</v>
      </c>
      <c r="E13" s="74">
        <v>2760</v>
      </c>
    </row>
    <row r="14" ht="15" customHeight="1" spans="1:5">
      <c r="A14" s="73" t="s">
        <v>445</v>
      </c>
      <c r="B14" s="72" t="s">
        <v>43</v>
      </c>
      <c r="C14" s="72" t="s">
        <v>437</v>
      </c>
      <c r="D14" s="72" t="s">
        <v>437</v>
      </c>
      <c r="E14" s="74">
        <v>0</v>
      </c>
    </row>
    <row r="15" ht="15" customHeight="1" spans="1:5">
      <c r="A15" s="73" t="s">
        <v>446</v>
      </c>
      <c r="B15" s="72" t="s">
        <v>46</v>
      </c>
      <c r="C15" s="72" t="s">
        <v>437</v>
      </c>
      <c r="D15" s="72" t="s">
        <v>437</v>
      </c>
      <c r="E15" s="74">
        <v>0</v>
      </c>
    </row>
    <row r="16" ht="15" customHeight="1" spans="1:5">
      <c r="A16" s="73" t="s">
        <v>447</v>
      </c>
      <c r="B16" s="72" t="s">
        <v>49</v>
      </c>
      <c r="C16" s="72" t="s">
        <v>437</v>
      </c>
      <c r="D16" s="72" t="s">
        <v>437</v>
      </c>
      <c r="E16" s="72" t="s">
        <v>437</v>
      </c>
    </row>
    <row r="17" ht="15" customHeight="1" spans="1:5">
      <c r="A17" s="73" t="s">
        <v>448</v>
      </c>
      <c r="B17" s="72" t="s">
        <v>52</v>
      </c>
      <c r="C17" s="72" t="s">
        <v>437</v>
      </c>
      <c r="D17" s="72" t="s">
        <v>437</v>
      </c>
      <c r="E17" s="75">
        <v>0</v>
      </c>
    </row>
    <row r="18" ht="15" customHeight="1" spans="1:5">
      <c r="A18" s="73" t="s">
        <v>449</v>
      </c>
      <c r="B18" s="72" t="s">
        <v>55</v>
      </c>
      <c r="C18" s="72" t="s">
        <v>437</v>
      </c>
      <c r="D18" s="72" t="s">
        <v>437</v>
      </c>
      <c r="E18" s="75">
        <v>0</v>
      </c>
    </row>
    <row r="19" ht="15" customHeight="1" spans="1:5">
      <c r="A19" s="73" t="s">
        <v>450</v>
      </c>
      <c r="B19" s="72" t="s">
        <v>58</v>
      </c>
      <c r="C19" s="72" t="s">
        <v>437</v>
      </c>
      <c r="D19" s="72" t="s">
        <v>437</v>
      </c>
      <c r="E19" s="75">
        <v>0</v>
      </c>
    </row>
    <row r="20" ht="15" customHeight="1" spans="1:5">
      <c r="A20" s="73" t="s">
        <v>451</v>
      </c>
      <c r="B20" s="72" t="s">
        <v>61</v>
      </c>
      <c r="C20" s="72" t="s">
        <v>437</v>
      </c>
      <c r="D20" s="72" t="s">
        <v>437</v>
      </c>
      <c r="E20" s="75">
        <v>0</v>
      </c>
    </row>
    <row r="21" ht="15" customHeight="1" spans="1:5">
      <c r="A21" s="73" t="s">
        <v>452</v>
      </c>
      <c r="B21" s="72" t="s">
        <v>64</v>
      </c>
      <c r="C21" s="72" t="s">
        <v>437</v>
      </c>
      <c r="D21" s="72" t="s">
        <v>437</v>
      </c>
      <c r="E21" s="75">
        <v>1</v>
      </c>
    </row>
    <row r="22" ht="15" customHeight="1" spans="1:5">
      <c r="A22" s="73" t="s">
        <v>453</v>
      </c>
      <c r="B22" s="72" t="s">
        <v>67</v>
      </c>
      <c r="C22" s="72" t="s">
        <v>437</v>
      </c>
      <c r="D22" s="72" t="s">
        <v>437</v>
      </c>
      <c r="E22" s="75">
        <v>0</v>
      </c>
    </row>
    <row r="23" ht="15" customHeight="1" spans="1:5">
      <c r="A23" s="73" t="s">
        <v>454</v>
      </c>
      <c r="B23" s="72" t="s">
        <v>70</v>
      </c>
      <c r="C23" s="72" t="s">
        <v>437</v>
      </c>
      <c r="D23" s="72" t="s">
        <v>437</v>
      </c>
      <c r="E23" s="75">
        <v>18</v>
      </c>
    </row>
    <row r="24" ht="15" customHeight="1" spans="1:5">
      <c r="A24" s="73" t="s">
        <v>455</v>
      </c>
      <c r="B24" s="72" t="s">
        <v>73</v>
      </c>
      <c r="C24" s="72" t="s">
        <v>437</v>
      </c>
      <c r="D24" s="72" t="s">
        <v>437</v>
      </c>
      <c r="E24" s="75">
        <v>0</v>
      </c>
    </row>
    <row r="25" ht="15" customHeight="1" spans="1:5">
      <c r="A25" s="73" t="s">
        <v>456</v>
      </c>
      <c r="B25" s="72" t="s">
        <v>76</v>
      </c>
      <c r="C25" s="72" t="s">
        <v>437</v>
      </c>
      <c r="D25" s="72" t="s">
        <v>437</v>
      </c>
      <c r="E25" s="75">
        <v>0</v>
      </c>
    </row>
    <row r="26" ht="15" customHeight="1" spans="1:5">
      <c r="A26" s="73" t="s">
        <v>457</v>
      </c>
      <c r="B26" s="72" t="s">
        <v>79</v>
      </c>
      <c r="C26" s="72" t="s">
        <v>437</v>
      </c>
      <c r="D26" s="72" t="s">
        <v>437</v>
      </c>
      <c r="E26" s="75">
        <v>0</v>
      </c>
    </row>
    <row r="27" ht="41.25" customHeight="1" spans="1:5">
      <c r="A27" s="76" t="s">
        <v>467</v>
      </c>
      <c r="B27" s="76"/>
      <c r="C27" s="76"/>
      <c r="D27" s="76"/>
      <c r="E27" s="76"/>
    </row>
    <row r="29" spans="3:3">
      <c r="C29" s="77" t="s">
        <v>463</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K12" sqref="$A1:$XFD1048576"/>
    </sheetView>
  </sheetViews>
  <sheetFormatPr defaultColWidth="9" defaultRowHeight="14.25"/>
  <cols>
    <col min="1" max="1" width="6.26666666666667" style="37" customWidth="1"/>
    <col min="2" max="2" width="5.09166666666667" style="37" customWidth="1"/>
    <col min="3" max="13" width="10.2333333333333" style="37" customWidth="1"/>
    <col min="14" max="14" width="10.2333333333333" style="38" customWidth="1"/>
    <col min="15" max="21" width="10.2333333333333" style="37" customWidth="1"/>
    <col min="22" max="16384" width="9" style="37"/>
  </cols>
  <sheetData>
    <row r="1" s="35" customFormat="1" ht="36" customHeight="1" spans="1:21">
      <c r="A1" s="39" t="s">
        <v>468</v>
      </c>
      <c r="B1" s="39"/>
      <c r="C1" s="39"/>
      <c r="D1" s="39"/>
      <c r="E1" s="39"/>
      <c r="F1" s="39"/>
      <c r="G1" s="39"/>
      <c r="H1" s="39"/>
      <c r="I1" s="39"/>
      <c r="J1" s="39"/>
      <c r="K1" s="39"/>
      <c r="L1" s="39"/>
      <c r="M1" s="39"/>
      <c r="N1" s="54"/>
      <c r="O1" s="39"/>
      <c r="P1" s="39"/>
      <c r="Q1" s="39"/>
      <c r="R1" s="39"/>
      <c r="S1" s="39"/>
      <c r="T1" s="39"/>
      <c r="U1" s="39"/>
    </row>
    <row r="2" s="35" customFormat="1" ht="18" customHeight="1" spans="1:21">
      <c r="A2" s="40"/>
      <c r="B2" s="40"/>
      <c r="C2" s="40"/>
      <c r="D2" s="40"/>
      <c r="E2" s="40"/>
      <c r="F2" s="40"/>
      <c r="G2" s="40"/>
      <c r="H2" s="40"/>
      <c r="I2" s="40"/>
      <c r="J2" s="40"/>
      <c r="K2" s="40"/>
      <c r="L2" s="40"/>
      <c r="M2" s="40"/>
      <c r="N2" s="55"/>
      <c r="U2" s="63" t="s">
        <v>469</v>
      </c>
    </row>
    <row r="3" s="35" customFormat="1" ht="18" customHeight="1" spans="1:21">
      <c r="A3" s="5" t="s">
        <v>2</v>
      </c>
      <c r="B3" s="40"/>
      <c r="C3" s="40"/>
      <c r="D3" s="40"/>
      <c r="E3" s="41"/>
      <c r="F3" s="41"/>
      <c r="G3" s="40"/>
      <c r="H3" s="40"/>
      <c r="I3" s="40"/>
      <c r="J3" s="40"/>
      <c r="K3" s="40"/>
      <c r="L3" s="40"/>
      <c r="M3" s="40"/>
      <c r="N3" s="55"/>
      <c r="U3" s="63" t="s">
        <v>3</v>
      </c>
    </row>
    <row r="4" s="35" customFormat="1" ht="24" customHeight="1" spans="1:21">
      <c r="A4" s="42" t="s">
        <v>6</v>
      </c>
      <c r="B4" s="42" t="s">
        <v>7</v>
      </c>
      <c r="C4" s="43" t="s">
        <v>470</v>
      </c>
      <c r="D4" s="44" t="s">
        <v>471</v>
      </c>
      <c r="E4" s="42" t="s">
        <v>472</v>
      </c>
      <c r="F4" s="45" t="s">
        <v>473</v>
      </c>
      <c r="G4" s="46"/>
      <c r="H4" s="46"/>
      <c r="I4" s="46"/>
      <c r="J4" s="46"/>
      <c r="K4" s="46"/>
      <c r="L4" s="46"/>
      <c r="M4" s="46"/>
      <c r="N4" s="56"/>
      <c r="O4" s="57"/>
      <c r="P4" s="58" t="s">
        <v>474</v>
      </c>
      <c r="Q4" s="42" t="s">
        <v>475</v>
      </c>
      <c r="R4" s="43" t="s">
        <v>476</v>
      </c>
      <c r="S4" s="64"/>
      <c r="T4" s="65" t="s">
        <v>477</v>
      </c>
      <c r="U4" s="64"/>
    </row>
    <row r="5" s="35" customFormat="1" ht="36" customHeight="1" spans="1:21">
      <c r="A5" s="42"/>
      <c r="B5" s="42"/>
      <c r="C5" s="47"/>
      <c r="D5" s="44"/>
      <c r="E5" s="42"/>
      <c r="F5" s="48" t="s">
        <v>123</v>
      </c>
      <c r="G5" s="48"/>
      <c r="H5" s="48" t="s">
        <v>478</v>
      </c>
      <c r="I5" s="48"/>
      <c r="J5" s="59" t="s">
        <v>479</v>
      </c>
      <c r="K5" s="60"/>
      <c r="L5" s="61" t="s">
        <v>480</v>
      </c>
      <c r="M5" s="61"/>
      <c r="N5" s="62" t="s">
        <v>481</v>
      </c>
      <c r="O5" s="62"/>
      <c r="P5" s="58"/>
      <c r="Q5" s="42"/>
      <c r="R5" s="49"/>
      <c r="S5" s="66"/>
      <c r="T5" s="67"/>
      <c r="U5" s="66"/>
    </row>
    <row r="6" s="35" customFormat="1" ht="24" customHeight="1" spans="1:21">
      <c r="A6" s="42"/>
      <c r="B6" s="42"/>
      <c r="C6" s="49"/>
      <c r="D6" s="44"/>
      <c r="E6" s="42"/>
      <c r="F6" s="48" t="s">
        <v>482</v>
      </c>
      <c r="G6" s="50" t="s">
        <v>483</v>
      </c>
      <c r="H6" s="48" t="s">
        <v>482</v>
      </c>
      <c r="I6" s="50" t="s">
        <v>483</v>
      </c>
      <c r="J6" s="48" t="s">
        <v>482</v>
      </c>
      <c r="K6" s="50" t="s">
        <v>483</v>
      </c>
      <c r="L6" s="48" t="s">
        <v>482</v>
      </c>
      <c r="M6" s="50" t="s">
        <v>483</v>
      </c>
      <c r="N6" s="48" t="s">
        <v>482</v>
      </c>
      <c r="O6" s="50" t="s">
        <v>483</v>
      </c>
      <c r="P6" s="58"/>
      <c r="Q6" s="42"/>
      <c r="R6" s="48" t="s">
        <v>482</v>
      </c>
      <c r="S6" s="68" t="s">
        <v>483</v>
      </c>
      <c r="T6" s="48" t="s">
        <v>482</v>
      </c>
      <c r="U6" s="50" t="s">
        <v>483</v>
      </c>
    </row>
    <row r="7" s="36" customFormat="1" ht="24" customHeight="1" spans="1:21">
      <c r="A7" s="42" t="s">
        <v>10</v>
      </c>
      <c r="B7" s="42"/>
      <c r="C7" s="42">
        <v>1</v>
      </c>
      <c r="D7" s="50" t="s">
        <v>12</v>
      </c>
      <c r="E7" s="42">
        <v>3</v>
      </c>
      <c r="F7" s="42">
        <v>4</v>
      </c>
      <c r="G7" s="50" t="s">
        <v>28</v>
      </c>
      <c r="H7" s="42">
        <v>6</v>
      </c>
      <c r="I7" s="42">
        <v>7</v>
      </c>
      <c r="J7" s="50" t="s">
        <v>40</v>
      </c>
      <c r="K7" s="42">
        <v>9</v>
      </c>
      <c r="L7" s="42">
        <v>10</v>
      </c>
      <c r="M7" s="50" t="s">
        <v>49</v>
      </c>
      <c r="N7" s="42">
        <v>12</v>
      </c>
      <c r="O7" s="42">
        <v>13</v>
      </c>
      <c r="P7" s="50" t="s">
        <v>58</v>
      </c>
      <c r="Q7" s="42">
        <v>15</v>
      </c>
      <c r="R7" s="42">
        <v>16</v>
      </c>
      <c r="S7" s="50" t="s">
        <v>67</v>
      </c>
      <c r="T7" s="42">
        <v>18</v>
      </c>
      <c r="U7" s="42">
        <v>19</v>
      </c>
    </row>
    <row r="8" s="35" customFormat="1" ht="56" customHeight="1" spans="1:21">
      <c r="A8" s="51" t="s">
        <v>128</v>
      </c>
      <c r="B8" s="42">
        <v>1</v>
      </c>
      <c r="C8" s="52">
        <f>SUM(E8,G8,P8,Q8,S8,U8)</f>
        <v>2772190.46</v>
      </c>
      <c r="D8" s="52">
        <f>SUM(E8,F8,P8,Q8,R8,T8)</f>
        <v>5032965.28</v>
      </c>
      <c r="E8" s="52">
        <v>2278628.38</v>
      </c>
      <c r="F8" s="52">
        <v>2730056.9</v>
      </c>
      <c r="G8" s="52">
        <v>484695.9</v>
      </c>
      <c r="H8" s="52">
        <v>625350.6</v>
      </c>
      <c r="I8" s="52">
        <v>221198.05</v>
      </c>
      <c r="J8" s="52">
        <v>0</v>
      </c>
      <c r="K8" s="52">
        <v>0</v>
      </c>
      <c r="L8" s="52">
        <v>0</v>
      </c>
      <c r="M8" s="52">
        <v>0</v>
      </c>
      <c r="N8" s="52">
        <f>F8-H8</f>
        <v>2104706.3</v>
      </c>
      <c r="O8" s="52">
        <f>G8-I8</f>
        <v>263497.85</v>
      </c>
      <c r="P8" s="52">
        <v>0</v>
      </c>
      <c r="Q8" s="52">
        <v>0</v>
      </c>
      <c r="R8" s="52">
        <v>24280</v>
      </c>
      <c r="S8" s="52">
        <v>8866.18</v>
      </c>
      <c r="T8" s="52">
        <v>0</v>
      </c>
      <c r="U8" s="52">
        <v>0</v>
      </c>
    </row>
    <row r="9" s="35" customFormat="1" ht="49" customHeight="1" spans="1:21">
      <c r="A9" s="53" t="s">
        <v>484</v>
      </c>
      <c r="B9" s="53"/>
      <c r="C9" s="53"/>
      <c r="D9" s="53"/>
      <c r="E9" s="53"/>
      <c r="F9" s="53"/>
      <c r="G9" s="53"/>
      <c r="H9" s="53"/>
      <c r="I9" s="53"/>
      <c r="J9" s="53"/>
      <c r="K9" s="53"/>
      <c r="L9" s="53"/>
      <c r="M9" s="53"/>
      <c r="N9" s="53"/>
      <c r="O9" s="53"/>
      <c r="P9" s="53"/>
      <c r="Q9" s="53"/>
      <c r="R9" s="53"/>
      <c r="S9" s="53"/>
      <c r="T9" s="53"/>
      <c r="U9" s="53"/>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tabSelected="1" workbookViewId="0">
      <selection activeCell="B8" sqref="B8"/>
    </sheetView>
  </sheetViews>
  <sheetFormatPr defaultColWidth="9" defaultRowHeight="13.5" outlineLevelCol="2"/>
  <cols>
    <col min="1" max="1" width="56.875" style="1" customWidth="1"/>
    <col min="2" max="2" width="34.1833333333333" style="1" customWidth="1"/>
    <col min="3" max="3" width="87.75" style="1" customWidth="1"/>
    <col min="4" max="16379" width="9" style="1"/>
    <col min="16380" max="16384" width="9" style="30"/>
  </cols>
  <sheetData>
    <row r="1" s="1" customFormat="1" ht="27" spans="1:3">
      <c r="A1" s="2" t="s">
        <v>485</v>
      </c>
      <c r="B1" s="2"/>
      <c r="C1" s="2"/>
    </row>
    <row r="2" s="1" customFormat="1" spans="1:3">
      <c r="A2" s="3"/>
      <c r="B2" s="3"/>
      <c r="C2" s="17" t="s">
        <v>486</v>
      </c>
    </row>
    <row r="3" s="1" customFormat="1" spans="1:3">
      <c r="A3" s="5" t="s">
        <v>2</v>
      </c>
      <c r="B3" s="3"/>
      <c r="C3" s="17" t="s">
        <v>487</v>
      </c>
    </row>
    <row r="4" s="1" customFormat="1" ht="156.75" spans="1:3">
      <c r="A4" s="31" t="s">
        <v>488</v>
      </c>
      <c r="B4" s="32" t="s">
        <v>489</v>
      </c>
      <c r="C4" s="33" t="s">
        <v>490</v>
      </c>
    </row>
    <row r="5" s="1" customFormat="1" ht="85.5" spans="1:3">
      <c r="A5" s="31"/>
      <c r="B5" s="32" t="s">
        <v>491</v>
      </c>
      <c r="C5" s="33" t="s">
        <v>492</v>
      </c>
    </row>
    <row r="6" s="1" customFormat="1" ht="63" customHeight="1" spans="1:3">
      <c r="A6" s="31"/>
      <c r="B6" s="32" t="s">
        <v>493</v>
      </c>
      <c r="C6" s="33" t="s">
        <v>494</v>
      </c>
    </row>
    <row r="7" s="1" customFormat="1" ht="85.5" spans="1:3">
      <c r="A7" s="31"/>
      <c r="B7" s="32" t="s">
        <v>495</v>
      </c>
      <c r="C7" s="33" t="s">
        <v>496</v>
      </c>
    </row>
    <row r="8" s="1" customFormat="1" ht="152" customHeight="1" spans="1:3">
      <c r="A8" s="31"/>
      <c r="B8" s="32" t="s">
        <v>497</v>
      </c>
      <c r="C8" s="33" t="s">
        <v>498</v>
      </c>
    </row>
    <row r="9" s="1" customFormat="1" ht="128.25" spans="1:3">
      <c r="A9" s="31" t="s">
        <v>499</v>
      </c>
      <c r="B9" s="32" t="s">
        <v>500</v>
      </c>
      <c r="C9" s="33" t="s">
        <v>501</v>
      </c>
    </row>
    <row r="10" s="1" customFormat="1" ht="61.5" spans="1:3">
      <c r="A10" s="31"/>
      <c r="B10" s="32" t="s">
        <v>502</v>
      </c>
      <c r="C10" s="33" t="s">
        <v>503</v>
      </c>
    </row>
    <row r="11" s="1" customFormat="1" ht="57" customHeight="1" spans="1:3">
      <c r="A11" s="31" t="s">
        <v>504</v>
      </c>
      <c r="B11" s="31"/>
      <c r="C11" s="33" t="s">
        <v>505</v>
      </c>
    </row>
    <row r="12" s="1" customFormat="1" ht="99.75" spans="1:3">
      <c r="A12" s="31" t="s">
        <v>506</v>
      </c>
      <c r="B12" s="31"/>
      <c r="C12" s="34" t="s">
        <v>507</v>
      </c>
    </row>
    <row r="13" s="1" customFormat="1" ht="99.75" spans="1:3">
      <c r="A13" s="31" t="s">
        <v>508</v>
      </c>
      <c r="B13" s="31"/>
      <c r="C13" s="34" t="s">
        <v>509</v>
      </c>
    </row>
    <row r="14" s="1" customFormat="1" ht="171" spans="1:3">
      <c r="A14" s="31" t="s">
        <v>510</v>
      </c>
      <c r="B14" s="31"/>
      <c r="C14" s="34" t="s">
        <v>511</v>
      </c>
    </row>
    <row r="15" s="1" customFormat="1" ht="15.75" spans="1:3">
      <c r="A15" s="31" t="s">
        <v>512</v>
      </c>
      <c r="B15" s="31"/>
      <c r="C15" s="34" t="s">
        <v>513</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zoomScale="55" zoomScaleNormal="55" topLeftCell="A8" workbookViewId="0">
      <selection activeCell="E12" sqref="E12"/>
    </sheetView>
  </sheetViews>
  <sheetFormatPr defaultColWidth="9" defaultRowHeight="14.25"/>
  <cols>
    <col min="1" max="1" width="11.25" style="22" customWidth="1"/>
    <col min="2" max="2" width="24.625" style="22" customWidth="1"/>
    <col min="3" max="3" width="50.625" style="22" customWidth="1"/>
    <col min="4" max="4" width="70.625" style="22" customWidth="1"/>
    <col min="5" max="5" width="149.625" style="22" customWidth="1"/>
    <col min="6" max="6" width="88.625" style="22" customWidth="1"/>
    <col min="7" max="256" width="9" style="22" customWidth="1"/>
    <col min="257" max="16384" width="9" style="22"/>
  </cols>
  <sheetData>
    <row r="1" s="22" customFormat="1" ht="27" spans="1:6">
      <c r="A1" s="23" t="s">
        <v>514</v>
      </c>
      <c r="B1" s="23"/>
      <c r="C1" s="23"/>
      <c r="D1" s="23"/>
      <c r="E1" s="23"/>
      <c r="F1" s="23"/>
    </row>
    <row r="2" s="1" customFormat="1" ht="24.75" spans="1:9">
      <c r="A2" s="3"/>
      <c r="B2" s="3"/>
      <c r="D2" s="4"/>
      <c r="E2" s="4"/>
      <c r="F2" s="17" t="s">
        <v>515</v>
      </c>
      <c r="G2" s="4"/>
      <c r="H2" s="4"/>
      <c r="I2" s="4"/>
    </row>
    <row r="3" s="1" customFormat="1" ht="24.75" spans="1:9">
      <c r="A3" s="24" t="s">
        <v>2</v>
      </c>
      <c r="B3" s="3"/>
      <c r="D3" s="4"/>
      <c r="E3" s="4"/>
      <c r="F3" s="17" t="s">
        <v>487</v>
      </c>
      <c r="G3" s="4"/>
      <c r="H3" s="4"/>
      <c r="I3" s="4"/>
    </row>
    <row r="4" s="22" customFormat="1" ht="46" customHeight="1" spans="1:6">
      <c r="A4" s="25" t="s">
        <v>516</v>
      </c>
      <c r="B4" s="25" t="s">
        <v>517</v>
      </c>
      <c r="C4" s="25" t="s">
        <v>518</v>
      </c>
      <c r="D4" s="25" t="s">
        <v>519</v>
      </c>
      <c r="E4" s="25" t="s">
        <v>520</v>
      </c>
      <c r="F4" s="25" t="s">
        <v>521</v>
      </c>
    </row>
    <row r="5" s="22" customFormat="1" ht="70" customHeight="1" spans="1:6">
      <c r="A5" s="26" t="s">
        <v>522</v>
      </c>
      <c r="B5" s="26" t="s">
        <v>523</v>
      </c>
      <c r="C5" s="27" t="s">
        <v>524</v>
      </c>
      <c r="D5" s="27" t="s">
        <v>524</v>
      </c>
      <c r="E5" s="27" t="s">
        <v>524</v>
      </c>
      <c r="F5" s="27" t="s">
        <v>524</v>
      </c>
    </row>
    <row r="6" s="22" customFormat="1" ht="70" customHeight="1" spans="1:6">
      <c r="A6" s="28"/>
      <c r="B6" s="26" t="s">
        <v>525</v>
      </c>
      <c r="C6" s="27" t="s">
        <v>526</v>
      </c>
      <c r="D6" s="27" t="s">
        <v>527</v>
      </c>
      <c r="E6" s="27" t="s">
        <v>528</v>
      </c>
      <c r="F6" s="27" t="s">
        <v>529</v>
      </c>
    </row>
    <row r="7" s="22" customFormat="1" ht="70" customHeight="1" spans="1:6">
      <c r="A7" s="28"/>
      <c r="B7" s="26" t="s">
        <v>530</v>
      </c>
      <c r="C7" s="27" t="s">
        <v>524</v>
      </c>
      <c r="D7" s="27" t="s">
        <v>524</v>
      </c>
      <c r="E7" s="27" t="s">
        <v>524</v>
      </c>
      <c r="F7" s="27" t="s">
        <v>524</v>
      </c>
    </row>
    <row r="8" s="22" customFormat="1" ht="70" customHeight="1" spans="1:6">
      <c r="A8" s="28"/>
      <c r="B8" s="26" t="s">
        <v>531</v>
      </c>
      <c r="C8" s="27" t="s">
        <v>532</v>
      </c>
      <c r="D8" s="27" t="s">
        <v>532</v>
      </c>
      <c r="E8" s="27" t="s">
        <v>528</v>
      </c>
      <c r="F8" s="27" t="s">
        <v>513</v>
      </c>
    </row>
    <row r="9" s="22" customFormat="1" ht="70" customHeight="1" spans="1:6">
      <c r="A9" s="26" t="s">
        <v>533</v>
      </c>
      <c r="B9" s="26" t="s">
        <v>534</v>
      </c>
      <c r="C9" s="27" t="s">
        <v>535</v>
      </c>
      <c r="D9" s="27" t="s">
        <v>536</v>
      </c>
      <c r="E9" s="27" t="s">
        <v>528</v>
      </c>
      <c r="F9" s="27" t="s">
        <v>537</v>
      </c>
    </row>
    <row r="10" s="22" customFormat="1" ht="70" customHeight="1" spans="1:6">
      <c r="A10" s="28"/>
      <c r="B10" s="26" t="s">
        <v>538</v>
      </c>
      <c r="C10" s="27" t="s">
        <v>539</v>
      </c>
      <c r="D10" s="27" t="s">
        <v>540</v>
      </c>
      <c r="E10" s="27" t="s">
        <v>541</v>
      </c>
      <c r="F10" s="27" t="s">
        <v>542</v>
      </c>
    </row>
    <row r="11" s="22" customFormat="1" ht="70" customHeight="1" spans="1:6">
      <c r="A11" s="28"/>
      <c r="B11" s="26" t="s">
        <v>543</v>
      </c>
      <c r="C11" s="27" t="s">
        <v>544</v>
      </c>
      <c r="D11" s="27" t="s">
        <v>544</v>
      </c>
      <c r="E11" s="27" t="s">
        <v>544</v>
      </c>
      <c r="F11" s="27" t="s">
        <v>544</v>
      </c>
    </row>
    <row r="12" s="22" customFormat="1" ht="70" customHeight="1" spans="1:6">
      <c r="A12" s="28"/>
      <c r="B12" s="26" t="s">
        <v>545</v>
      </c>
      <c r="C12" s="27" t="s">
        <v>546</v>
      </c>
      <c r="D12" s="27" t="s">
        <v>547</v>
      </c>
      <c r="E12" s="27" t="s">
        <v>548</v>
      </c>
      <c r="F12" s="27" t="s">
        <v>548</v>
      </c>
    </row>
    <row r="13" s="22" customFormat="1" ht="70" customHeight="1" spans="1:6">
      <c r="A13" s="26" t="s">
        <v>549</v>
      </c>
      <c r="B13" s="26" t="s">
        <v>550</v>
      </c>
      <c r="C13" s="27" t="s">
        <v>551</v>
      </c>
      <c r="D13" s="27" t="s">
        <v>552</v>
      </c>
      <c r="E13" s="27" t="s">
        <v>553</v>
      </c>
      <c r="F13" s="27" t="s">
        <v>554</v>
      </c>
    </row>
    <row r="14" s="22" customFormat="1" ht="70" customHeight="1" spans="1:6">
      <c r="A14" s="28"/>
      <c r="B14" s="26" t="s">
        <v>555</v>
      </c>
      <c r="C14" s="27" t="s">
        <v>556</v>
      </c>
      <c r="D14" s="27" t="s">
        <v>556</v>
      </c>
      <c r="E14" s="27" t="s">
        <v>557</v>
      </c>
      <c r="F14" s="27" t="s">
        <v>513</v>
      </c>
    </row>
    <row r="15" s="22" customFormat="1" ht="70" customHeight="1" spans="1:6">
      <c r="A15" s="28"/>
      <c r="B15" s="26" t="s">
        <v>558</v>
      </c>
      <c r="C15" s="27" t="s">
        <v>559</v>
      </c>
      <c r="D15" s="27" t="s">
        <v>560</v>
      </c>
      <c r="E15" s="27" t="s">
        <v>561</v>
      </c>
      <c r="F15" s="27" t="s">
        <v>505</v>
      </c>
    </row>
    <row r="16" s="22" customFormat="1" ht="70" customHeight="1" spans="1:6">
      <c r="A16" s="28"/>
      <c r="B16" s="26" t="s">
        <v>562</v>
      </c>
      <c r="C16" s="27" t="s">
        <v>546</v>
      </c>
      <c r="D16" s="27" t="s">
        <v>547</v>
      </c>
      <c r="E16" s="27" t="s">
        <v>548</v>
      </c>
      <c r="F16" s="27" t="s">
        <v>548</v>
      </c>
    </row>
    <row r="17" s="22" customFormat="1" ht="70" customHeight="1" spans="1:6">
      <c r="A17" s="26" t="s">
        <v>563</v>
      </c>
      <c r="B17" s="26" t="s">
        <v>564</v>
      </c>
      <c r="C17" s="27" t="s">
        <v>565</v>
      </c>
      <c r="D17" s="27" t="s">
        <v>566</v>
      </c>
      <c r="E17" s="27" t="s">
        <v>567</v>
      </c>
      <c r="F17" s="27" t="s">
        <v>513</v>
      </c>
    </row>
    <row r="18" s="22" customFormat="1" ht="70" customHeight="1" spans="1:6">
      <c r="A18" s="28"/>
      <c r="B18" s="26" t="s">
        <v>568</v>
      </c>
      <c r="C18" s="27" t="s">
        <v>569</v>
      </c>
      <c r="D18" s="27" t="s">
        <v>569</v>
      </c>
      <c r="E18" s="27" t="s">
        <v>569</v>
      </c>
      <c r="F18" s="27" t="s">
        <v>569</v>
      </c>
    </row>
    <row r="19" s="22" customFormat="1" ht="70" customHeight="1" spans="1:6">
      <c r="A19" s="28"/>
      <c r="B19" s="26" t="s">
        <v>570</v>
      </c>
      <c r="C19" s="27" t="s">
        <v>571</v>
      </c>
      <c r="D19" s="27" t="s">
        <v>571</v>
      </c>
      <c r="E19" s="27" t="s">
        <v>571</v>
      </c>
      <c r="F19" s="27" t="s">
        <v>571</v>
      </c>
    </row>
    <row r="20" s="22" customFormat="1" ht="47" customHeight="1" spans="1:1">
      <c r="A20" s="29"/>
    </row>
  </sheetData>
  <mergeCells count="5">
    <mergeCell ref="A1:F1"/>
    <mergeCell ref="A5:A8"/>
    <mergeCell ref="A9:A12"/>
    <mergeCell ref="A13:A16"/>
    <mergeCell ref="A17:A1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zoomScale="85" zoomScaleNormal="85" topLeftCell="A14" workbookViewId="0">
      <selection activeCell="G12" sqref="$A1:$XFD1048576"/>
    </sheetView>
  </sheetViews>
  <sheetFormatPr defaultColWidth="9" defaultRowHeight="13.5"/>
  <cols>
    <col min="1" max="1" width="13.8166666666667" style="1" customWidth="1"/>
    <col min="2" max="2" width="20.3166666666667" style="1" customWidth="1"/>
    <col min="3" max="3" width="41.4833333333333" style="1" customWidth="1"/>
    <col min="4" max="6" width="11.6916666666667" style="1" customWidth="1"/>
    <col min="7" max="9" width="14.6083333333333" style="1" customWidth="1"/>
    <col min="10" max="10" width="22.8416666666667" style="1" customWidth="1"/>
    <col min="11" max="16384" width="9" style="1"/>
  </cols>
  <sheetData>
    <row r="1" s="1" customFormat="1" ht="27" spans="1:10">
      <c r="A1" s="2" t="s">
        <v>572</v>
      </c>
      <c r="B1" s="2"/>
      <c r="C1" s="2"/>
      <c r="D1" s="2"/>
      <c r="E1" s="2"/>
      <c r="F1" s="2"/>
      <c r="G1" s="2"/>
      <c r="H1" s="2"/>
      <c r="I1" s="2"/>
      <c r="J1" s="2"/>
    </row>
    <row r="2" s="1" customFormat="1" ht="24.75" spans="1:10">
      <c r="A2" s="3"/>
      <c r="B2" s="3"/>
      <c r="C2" s="1"/>
      <c r="D2" s="4"/>
      <c r="E2" s="4"/>
      <c r="F2" s="4"/>
      <c r="G2" s="4"/>
      <c r="H2" s="4"/>
      <c r="I2" s="4"/>
      <c r="J2" s="17" t="s">
        <v>573</v>
      </c>
    </row>
    <row r="3" s="1" customFormat="1" ht="24.75" spans="1:10">
      <c r="A3" s="5" t="s">
        <v>2</v>
      </c>
      <c r="B3" s="3"/>
      <c r="C3" s="1"/>
      <c r="D3" s="4"/>
      <c r="E3" s="4"/>
      <c r="F3" s="4"/>
      <c r="G3" s="4"/>
      <c r="H3" s="4"/>
      <c r="I3" s="4"/>
      <c r="J3" s="17" t="s">
        <v>487</v>
      </c>
    </row>
    <row r="4" s="1" customFormat="1" ht="21" customHeight="1" spans="1:10">
      <c r="A4" s="6" t="s">
        <v>574</v>
      </c>
      <c r="B4" s="6" t="s">
        <v>575</v>
      </c>
      <c r="C4" s="6"/>
      <c r="D4" s="6"/>
      <c r="E4" s="6"/>
      <c r="F4" s="6"/>
      <c r="G4" s="6"/>
      <c r="H4" s="6"/>
      <c r="I4" s="6"/>
      <c r="J4" s="6"/>
    </row>
    <row r="5" s="1" customFormat="1" ht="42" customHeight="1" spans="1:10">
      <c r="A5" s="6" t="s">
        <v>576</v>
      </c>
      <c r="B5" s="7" t="s">
        <v>577</v>
      </c>
      <c r="C5" s="7"/>
      <c r="D5" s="7"/>
      <c r="E5" s="6" t="s">
        <v>578</v>
      </c>
      <c r="F5" s="6" t="s">
        <v>579</v>
      </c>
      <c r="G5" s="6"/>
      <c r="H5" s="6"/>
      <c r="I5" s="6"/>
      <c r="J5" s="6"/>
    </row>
    <row r="6" s="1" customFormat="1" ht="35" customHeight="1" spans="1:10">
      <c r="A6" s="6" t="s">
        <v>580</v>
      </c>
      <c r="B6" s="6"/>
      <c r="C6" s="6" t="s">
        <v>581</v>
      </c>
      <c r="D6" s="6" t="s">
        <v>582</v>
      </c>
      <c r="E6" s="6" t="s">
        <v>583</v>
      </c>
      <c r="F6" s="6" t="s">
        <v>584</v>
      </c>
      <c r="G6" s="6"/>
      <c r="H6" s="6" t="s">
        <v>585</v>
      </c>
      <c r="I6" s="6" t="s">
        <v>586</v>
      </c>
      <c r="J6" s="6"/>
    </row>
    <row r="7" s="1" customFormat="1" ht="29" customHeight="1" spans="1:10">
      <c r="A7" s="6"/>
      <c r="B7" s="6" t="s">
        <v>587</v>
      </c>
      <c r="C7" s="8">
        <f>SUM(C8:C10)</f>
        <v>90.1779</v>
      </c>
      <c r="D7" s="8">
        <f>SUM(D8:D10)</f>
        <v>29.7358</v>
      </c>
      <c r="E7" s="8">
        <f>SUM(E8:E10)</f>
        <v>29.7358</v>
      </c>
      <c r="F7" s="6">
        <v>10</v>
      </c>
      <c r="G7" s="6"/>
      <c r="H7" s="9">
        <f>E7/D7</f>
        <v>1</v>
      </c>
      <c r="I7" s="6">
        <f>H7*F7</f>
        <v>10</v>
      </c>
      <c r="J7" s="6"/>
    </row>
    <row r="8" s="1" customFormat="1" ht="29" customHeight="1" spans="1:10">
      <c r="A8" s="6"/>
      <c r="B8" s="10" t="s">
        <v>588</v>
      </c>
      <c r="C8" s="8">
        <v>90.1779</v>
      </c>
      <c r="D8" s="8">
        <v>29.7358</v>
      </c>
      <c r="E8" s="8">
        <v>29.7358</v>
      </c>
      <c r="F8" s="6" t="s">
        <v>437</v>
      </c>
      <c r="G8" s="6"/>
      <c r="H8" s="6" t="s">
        <v>437</v>
      </c>
      <c r="I8" s="6" t="s">
        <v>437</v>
      </c>
      <c r="J8" s="6"/>
    </row>
    <row r="9" s="1" customFormat="1" ht="29" customHeight="1" spans="1:10">
      <c r="A9" s="6"/>
      <c r="B9" s="7" t="s">
        <v>589</v>
      </c>
      <c r="C9" s="8">
        <v>0</v>
      </c>
      <c r="D9" s="8">
        <v>0</v>
      </c>
      <c r="E9" s="8">
        <v>0</v>
      </c>
      <c r="F9" s="6" t="s">
        <v>437</v>
      </c>
      <c r="G9" s="6"/>
      <c r="H9" s="6" t="s">
        <v>437</v>
      </c>
      <c r="I9" s="6" t="s">
        <v>437</v>
      </c>
      <c r="J9" s="6"/>
    </row>
    <row r="10" s="1" customFormat="1" ht="29" customHeight="1" spans="1:10">
      <c r="A10" s="6"/>
      <c r="B10" s="7" t="s">
        <v>590</v>
      </c>
      <c r="C10" s="8">
        <v>0</v>
      </c>
      <c r="D10" s="8">
        <v>0</v>
      </c>
      <c r="E10" s="8">
        <v>0</v>
      </c>
      <c r="F10" s="6" t="s">
        <v>437</v>
      </c>
      <c r="G10" s="6"/>
      <c r="H10" s="6" t="s">
        <v>437</v>
      </c>
      <c r="I10" s="6" t="s">
        <v>437</v>
      </c>
      <c r="J10" s="6"/>
    </row>
    <row r="11" s="1" customFormat="1" ht="29" customHeight="1" spans="1:10">
      <c r="A11" s="11" t="s">
        <v>591</v>
      </c>
      <c r="B11" s="11"/>
      <c r="C11" s="11"/>
      <c r="D11" s="11"/>
      <c r="E11" s="11"/>
      <c r="F11" s="11"/>
      <c r="G11" s="11" t="s">
        <v>592</v>
      </c>
      <c r="H11" s="11"/>
      <c r="I11" s="11"/>
      <c r="J11" s="11"/>
    </row>
    <row r="12" s="1" customFormat="1" ht="133" customHeight="1" spans="1:10">
      <c r="A12" s="11" t="s">
        <v>593</v>
      </c>
      <c r="B12" s="12" t="s">
        <v>594</v>
      </c>
      <c r="C12" s="12"/>
      <c r="D12" s="12"/>
      <c r="E12" s="12"/>
      <c r="F12" s="12"/>
      <c r="G12" s="12" t="s">
        <v>595</v>
      </c>
      <c r="H12" s="12"/>
      <c r="I12" s="12"/>
      <c r="J12" s="12"/>
    </row>
    <row r="13" s="1" customFormat="1" ht="24" customHeight="1" spans="1:10">
      <c r="A13" s="11" t="s">
        <v>596</v>
      </c>
      <c r="B13" s="11"/>
      <c r="C13" s="11"/>
      <c r="D13" s="11" t="s">
        <v>597</v>
      </c>
      <c r="E13" s="11"/>
      <c r="F13" s="11"/>
      <c r="G13" s="11" t="s">
        <v>598</v>
      </c>
      <c r="H13" s="11"/>
      <c r="I13" s="11"/>
      <c r="J13" s="11"/>
    </row>
    <row r="14" s="1" customFormat="1" ht="48" customHeight="1" spans="1:10">
      <c r="A14" s="6" t="s">
        <v>599</v>
      </c>
      <c r="B14" s="6" t="s">
        <v>600</v>
      </c>
      <c r="C14" s="6" t="s">
        <v>601</v>
      </c>
      <c r="D14" s="6" t="s">
        <v>602</v>
      </c>
      <c r="E14" s="6" t="s">
        <v>603</v>
      </c>
      <c r="F14" s="11" t="s">
        <v>604</v>
      </c>
      <c r="G14" s="11" t="s">
        <v>605</v>
      </c>
      <c r="H14" s="11" t="s">
        <v>584</v>
      </c>
      <c r="I14" s="11" t="s">
        <v>586</v>
      </c>
      <c r="J14" s="11" t="s">
        <v>606</v>
      </c>
    </row>
    <row r="15" s="1" customFormat="1" ht="21" customHeight="1" spans="1:10">
      <c r="A15" s="6" t="s">
        <v>607</v>
      </c>
      <c r="B15" s="13" t="s">
        <v>608</v>
      </c>
      <c r="C15" s="7" t="s">
        <v>609</v>
      </c>
      <c r="D15" s="6" t="s">
        <v>610</v>
      </c>
      <c r="E15" s="6" t="s">
        <v>11</v>
      </c>
      <c r="F15" s="11" t="s">
        <v>611</v>
      </c>
      <c r="G15" s="6" t="s">
        <v>11</v>
      </c>
      <c r="H15" s="11">
        <v>4</v>
      </c>
      <c r="I15" s="11">
        <v>4</v>
      </c>
      <c r="J15" s="11" t="s">
        <v>612</v>
      </c>
    </row>
    <row r="16" s="1" customFormat="1" ht="21" customHeight="1" spans="1:10">
      <c r="A16" s="6"/>
      <c r="B16" s="14"/>
      <c r="C16" s="7" t="s">
        <v>613</v>
      </c>
      <c r="D16" s="6" t="s">
        <v>610</v>
      </c>
      <c r="E16" s="6" t="s">
        <v>11</v>
      </c>
      <c r="F16" s="11" t="s">
        <v>611</v>
      </c>
      <c r="G16" s="6" t="s">
        <v>11</v>
      </c>
      <c r="H16" s="11">
        <v>4</v>
      </c>
      <c r="I16" s="11">
        <v>4</v>
      </c>
      <c r="J16" s="11" t="s">
        <v>612</v>
      </c>
    </row>
    <row r="17" s="1" customFormat="1" ht="21" customHeight="1" spans="1:10">
      <c r="A17" s="6"/>
      <c r="B17" s="14"/>
      <c r="C17" s="7" t="s">
        <v>614</v>
      </c>
      <c r="D17" s="6" t="s">
        <v>610</v>
      </c>
      <c r="E17" s="6" t="s">
        <v>11</v>
      </c>
      <c r="F17" s="11" t="s">
        <v>611</v>
      </c>
      <c r="G17" s="6" t="s">
        <v>615</v>
      </c>
      <c r="H17" s="11">
        <v>4</v>
      </c>
      <c r="I17" s="11">
        <v>0</v>
      </c>
      <c r="J17" s="11" t="s">
        <v>616</v>
      </c>
    </row>
    <row r="18" s="1" customFormat="1" ht="21" customHeight="1" spans="1:10">
      <c r="A18" s="6"/>
      <c r="B18" s="14"/>
      <c r="C18" s="7" t="s">
        <v>617</v>
      </c>
      <c r="D18" s="6" t="s">
        <v>610</v>
      </c>
      <c r="E18" s="6" t="s">
        <v>12</v>
      </c>
      <c r="F18" s="11" t="s">
        <v>611</v>
      </c>
      <c r="G18" s="6" t="s">
        <v>12</v>
      </c>
      <c r="H18" s="11">
        <v>4</v>
      </c>
      <c r="I18" s="11">
        <v>4</v>
      </c>
      <c r="J18" s="11" t="s">
        <v>612</v>
      </c>
    </row>
    <row r="19" s="1" customFormat="1" ht="21" customHeight="1" spans="1:10">
      <c r="A19" s="6"/>
      <c r="B19" s="14"/>
      <c r="C19" s="7" t="s">
        <v>618</v>
      </c>
      <c r="D19" s="6" t="s">
        <v>619</v>
      </c>
      <c r="E19" s="6" t="s">
        <v>620</v>
      </c>
      <c r="F19" s="11" t="s">
        <v>621</v>
      </c>
      <c r="G19" s="6" t="s">
        <v>622</v>
      </c>
      <c r="H19" s="11">
        <v>4</v>
      </c>
      <c r="I19" s="11">
        <v>4</v>
      </c>
      <c r="J19" s="11" t="s">
        <v>623</v>
      </c>
    </row>
    <row r="20" s="1" customFormat="1" ht="21" customHeight="1" spans="1:10">
      <c r="A20" s="6"/>
      <c r="B20" s="14"/>
      <c r="C20" s="7" t="s">
        <v>624</v>
      </c>
      <c r="D20" s="6" t="s">
        <v>619</v>
      </c>
      <c r="E20" s="6" t="s">
        <v>20</v>
      </c>
      <c r="F20" s="11" t="s">
        <v>611</v>
      </c>
      <c r="G20" s="6" t="s">
        <v>615</v>
      </c>
      <c r="H20" s="11">
        <v>4</v>
      </c>
      <c r="I20" s="11">
        <v>0</v>
      </c>
      <c r="J20" s="11" t="s">
        <v>616</v>
      </c>
    </row>
    <row r="21" s="1" customFormat="1" ht="21" customHeight="1" spans="1:10">
      <c r="A21" s="6"/>
      <c r="B21" s="14"/>
      <c r="C21" s="7" t="s">
        <v>625</v>
      </c>
      <c r="D21" s="6" t="s">
        <v>610</v>
      </c>
      <c r="E21" s="6" t="s">
        <v>11</v>
      </c>
      <c r="F21" s="11" t="s">
        <v>626</v>
      </c>
      <c r="G21" s="6" t="s">
        <v>24</v>
      </c>
      <c r="H21" s="11">
        <v>4</v>
      </c>
      <c r="I21" s="11">
        <v>4</v>
      </c>
      <c r="J21" s="11" t="s">
        <v>623</v>
      </c>
    </row>
    <row r="22" s="1" customFormat="1" ht="21" customHeight="1" spans="1:10">
      <c r="A22" s="6"/>
      <c r="B22" s="14"/>
      <c r="C22" s="7" t="s">
        <v>627</v>
      </c>
      <c r="D22" s="6" t="s">
        <v>619</v>
      </c>
      <c r="E22" s="6" t="s">
        <v>24</v>
      </c>
      <c r="F22" s="11" t="s">
        <v>125</v>
      </c>
      <c r="G22" s="6" t="s">
        <v>12</v>
      </c>
      <c r="H22" s="11">
        <v>4</v>
      </c>
      <c r="I22" s="11">
        <v>2</v>
      </c>
      <c r="J22" s="11" t="s">
        <v>628</v>
      </c>
    </row>
    <row r="23" s="1" customFormat="1" ht="21" customHeight="1" spans="1:10">
      <c r="A23" s="6"/>
      <c r="B23" s="14"/>
      <c r="C23" s="7" t="s">
        <v>629</v>
      </c>
      <c r="D23" s="6" t="s">
        <v>619</v>
      </c>
      <c r="E23" s="6" t="s">
        <v>28</v>
      </c>
      <c r="F23" s="11" t="s">
        <v>630</v>
      </c>
      <c r="G23" s="6" t="s">
        <v>32</v>
      </c>
      <c r="H23" s="11">
        <v>4</v>
      </c>
      <c r="I23" s="11">
        <v>4</v>
      </c>
      <c r="J23" s="11" t="s">
        <v>631</v>
      </c>
    </row>
    <row r="24" s="1" customFormat="1" ht="21" customHeight="1" spans="1:10">
      <c r="A24" s="6"/>
      <c r="B24" s="15"/>
      <c r="C24" s="7" t="s">
        <v>632</v>
      </c>
      <c r="D24" s="6" t="s">
        <v>619</v>
      </c>
      <c r="E24" s="6" t="s">
        <v>110</v>
      </c>
      <c r="F24" s="11" t="s">
        <v>630</v>
      </c>
      <c r="G24" s="6" t="s">
        <v>633</v>
      </c>
      <c r="H24" s="11">
        <v>4</v>
      </c>
      <c r="I24" s="11">
        <v>0</v>
      </c>
      <c r="J24" s="11" t="s">
        <v>634</v>
      </c>
    </row>
    <row r="25" s="1" customFormat="1" ht="21" customHeight="1" spans="1:10">
      <c r="A25" s="6"/>
      <c r="B25" s="6" t="s">
        <v>635</v>
      </c>
      <c r="C25" s="7" t="s">
        <v>636</v>
      </c>
      <c r="D25" s="6" t="s">
        <v>619</v>
      </c>
      <c r="E25" s="6">
        <v>90</v>
      </c>
      <c r="F25" s="11" t="s">
        <v>637</v>
      </c>
      <c r="G25" s="6">
        <v>90</v>
      </c>
      <c r="H25" s="11">
        <v>10</v>
      </c>
      <c r="I25" s="11">
        <v>10</v>
      </c>
      <c r="J25" s="11" t="s">
        <v>612</v>
      </c>
    </row>
    <row r="26" s="1" customFormat="1" ht="21" customHeight="1" spans="1:10">
      <c r="A26" s="6" t="s">
        <v>638</v>
      </c>
      <c r="B26" s="13" t="s">
        <v>639</v>
      </c>
      <c r="C26" s="7" t="s">
        <v>640</v>
      </c>
      <c r="D26" s="6" t="s">
        <v>619</v>
      </c>
      <c r="E26" s="6">
        <v>11.17</v>
      </c>
      <c r="F26" s="11" t="s">
        <v>637</v>
      </c>
      <c r="G26" s="6" t="s">
        <v>641</v>
      </c>
      <c r="H26" s="11">
        <v>15</v>
      </c>
      <c r="I26" s="11">
        <v>15</v>
      </c>
      <c r="J26" s="11" t="s">
        <v>612</v>
      </c>
    </row>
    <row r="27" s="1" customFormat="1" ht="21" customHeight="1" spans="1:10">
      <c r="A27" s="6"/>
      <c r="B27" s="15"/>
      <c r="C27" s="7" t="s">
        <v>642</v>
      </c>
      <c r="D27" s="6" t="s">
        <v>619</v>
      </c>
      <c r="E27" s="6" t="s">
        <v>643</v>
      </c>
      <c r="F27" s="11" t="s">
        <v>644</v>
      </c>
      <c r="G27" s="11" t="s">
        <v>645</v>
      </c>
      <c r="H27" s="11">
        <v>15</v>
      </c>
      <c r="I27" s="11">
        <v>15</v>
      </c>
      <c r="J27" s="11" t="s">
        <v>612</v>
      </c>
    </row>
    <row r="28" s="1" customFormat="1" ht="27" customHeight="1" spans="1:10">
      <c r="A28" s="6" t="s">
        <v>646</v>
      </c>
      <c r="B28" s="6" t="s">
        <v>647</v>
      </c>
      <c r="C28" s="7" t="s">
        <v>648</v>
      </c>
      <c r="D28" s="6" t="s">
        <v>619</v>
      </c>
      <c r="E28" s="6">
        <v>80</v>
      </c>
      <c r="F28" s="11" t="s">
        <v>637</v>
      </c>
      <c r="G28" s="11" t="s">
        <v>645</v>
      </c>
      <c r="H28" s="11">
        <v>10</v>
      </c>
      <c r="I28" s="11">
        <v>10</v>
      </c>
      <c r="J28" s="11" t="s">
        <v>612</v>
      </c>
    </row>
    <row r="29" s="1" customFormat="1" ht="22" customHeight="1" spans="1:10">
      <c r="A29" s="6" t="s">
        <v>649</v>
      </c>
      <c r="B29" s="6"/>
      <c r="C29" s="10" t="s">
        <v>513</v>
      </c>
      <c r="D29" s="10"/>
      <c r="E29" s="10"/>
      <c r="F29" s="10"/>
      <c r="G29" s="10"/>
      <c r="H29" s="10"/>
      <c r="I29" s="10"/>
      <c r="J29" s="10"/>
    </row>
    <row r="30" s="1" customFormat="1" ht="24" customHeight="1" spans="1:10">
      <c r="A30" s="6" t="s">
        <v>650</v>
      </c>
      <c r="B30" s="6">
        <v>100</v>
      </c>
      <c r="C30" s="6"/>
      <c r="D30" s="6"/>
      <c r="E30" s="6"/>
      <c r="F30" s="6"/>
      <c r="G30" s="6"/>
      <c r="H30" s="6"/>
      <c r="I30" s="6">
        <v>86</v>
      </c>
      <c r="J30" s="18" t="s">
        <v>651</v>
      </c>
    </row>
    <row r="31" s="1" customFormat="1" spans="1:10">
      <c r="A31" s="16" t="s">
        <v>652</v>
      </c>
      <c r="B31" s="16"/>
      <c r="C31" s="16"/>
      <c r="D31" s="16"/>
      <c r="E31" s="16"/>
      <c r="F31" s="16"/>
      <c r="G31" s="16"/>
      <c r="H31" s="16"/>
      <c r="I31" s="16"/>
      <c r="J31" s="16"/>
    </row>
    <row r="32" s="1" customFormat="1" spans="1:10">
      <c r="A32" s="16" t="s">
        <v>653</v>
      </c>
      <c r="B32" s="16"/>
      <c r="C32" s="16"/>
      <c r="D32" s="16"/>
      <c r="E32" s="16"/>
      <c r="F32" s="16"/>
      <c r="G32" s="16"/>
      <c r="H32" s="16"/>
      <c r="I32" s="16"/>
      <c r="J32" s="16"/>
    </row>
    <row r="33" s="1" customFormat="1" spans="1:10">
      <c r="A33" s="16" t="s">
        <v>654</v>
      </c>
      <c r="B33" s="16"/>
      <c r="C33" s="16"/>
      <c r="D33" s="16"/>
      <c r="E33" s="16"/>
      <c r="F33" s="16"/>
      <c r="G33" s="16"/>
      <c r="H33" s="16"/>
      <c r="I33" s="16"/>
      <c r="J33" s="16"/>
    </row>
    <row r="34" s="1" customFormat="1" spans="1:10">
      <c r="A34" s="16" t="s">
        <v>655</v>
      </c>
      <c r="B34" s="16"/>
      <c r="C34" s="16"/>
      <c r="D34" s="16"/>
      <c r="E34" s="16"/>
      <c r="F34" s="16"/>
      <c r="G34" s="16"/>
      <c r="H34" s="16"/>
      <c r="I34" s="16"/>
      <c r="J34" s="16"/>
    </row>
    <row r="35" s="1" customFormat="1" spans="1:10">
      <c r="A35" s="16" t="s">
        <v>656</v>
      </c>
      <c r="B35" s="16"/>
      <c r="C35" s="16"/>
      <c r="D35" s="16"/>
      <c r="E35" s="16"/>
      <c r="F35" s="16"/>
      <c r="G35" s="16"/>
      <c r="H35" s="16"/>
      <c r="I35" s="16"/>
      <c r="J35" s="16"/>
    </row>
  </sheetData>
  <mergeCells count="34">
    <mergeCell ref="A1:J1"/>
    <mergeCell ref="B4:J4"/>
    <mergeCell ref="B5:D5"/>
    <mergeCell ref="F5:J5"/>
    <mergeCell ref="F6:G6"/>
    <mergeCell ref="I6:J6"/>
    <mergeCell ref="F7:G7"/>
    <mergeCell ref="I7:J7"/>
    <mergeCell ref="F8:G8"/>
    <mergeCell ref="I8:J8"/>
    <mergeCell ref="F9:G9"/>
    <mergeCell ref="I9:J9"/>
    <mergeCell ref="F10:G10"/>
    <mergeCell ref="I10:J10"/>
    <mergeCell ref="A11:F11"/>
    <mergeCell ref="G11:J11"/>
    <mergeCell ref="B12:F12"/>
    <mergeCell ref="G12:J12"/>
    <mergeCell ref="A13:C13"/>
    <mergeCell ref="D13:F13"/>
    <mergeCell ref="G13:J13"/>
    <mergeCell ref="A29:B29"/>
    <mergeCell ref="C29:J29"/>
    <mergeCell ref="B30:H30"/>
    <mergeCell ref="A31:J31"/>
    <mergeCell ref="A32:J32"/>
    <mergeCell ref="A33:J33"/>
    <mergeCell ref="A34:J34"/>
    <mergeCell ref="A35:J35"/>
    <mergeCell ref="A6:A10"/>
    <mergeCell ref="A15:A25"/>
    <mergeCell ref="A26:A27"/>
    <mergeCell ref="B15:B24"/>
    <mergeCell ref="B26:B27"/>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zoomScale="85" zoomScaleNormal="85" workbookViewId="0">
      <selection activeCell="G12" sqref="$A1:$XFD1048576"/>
    </sheetView>
  </sheetViews>
  <sheetFormatPr defaultColWidth="9" defaultRowHeight="13.5"/>
  <cols>
    <col min="1" max="1" width="13.8166666666667" style="1" customWidth="1"/>
    <col min="2" max="2" width="20.3166666666667" style="1" customWidth="1"/>
    <col min="3" max="3" width="41.4833333333333" style="1" customWidth="1"/>
    <col min="4" max="6" width="11.6916666666667" style="1" customWidth="1"/>
    <col min="7" max="9" width="14.6083333333333" style="1" customWidth="1"/>
    <col min="10" max="10" width="63.7916666666667" style="1" customWidth="1"/>
    <col min="11" max="16384" width="9" style="1"/>
  </cols>
  <sheetData>
    <row r="1" s="1" customFormat="1" ht="27" spans="1:10">
      <c r="A1" s="2" t="s">
        <v>572</v>
      </c>
      <c r="B1" s="2"/>
      <c r="C1" s="2"/>
      <c r="D1" s="2"/>
      <c r="E1" s="2"/>
      <c r="F1" s="2"/>
      <c r="G1" s="2"/>
      <c r="H1" s="2"/>
      <c r="I1" s="2"/>
      <c r="J1" s="2"/>
    </row>
    <row r="2" s="1" customFormat="1" ht="24.75" spans="1:10">
      <c r="A2" s="3"/>
      <c r="B2" s="3"/>
      <c r="D2" s="4"/>
      <c r="E2" s="4"/>
      <c r="F2" s="4"/>
      <c r="G2" s="4"/>
      <c r="H2" s="4"/>
      <c r="I2" s="4"/>
      <c r="J2" s="17" t="s">
        <v>657</v>
      </c>
    </row>
    <row r="3" s="1" customFormat="1" ht="24.75" spans="1:10">
      <c r="A3" s="5" t="s">
        <v>2</v>
      </c>
      <c r="B3" s="3"/>
      <c r="D3" s="4"/>
      <c r="E3" s="4"/>
      <c r="F3" s="4"/>
      <c r="G3" s="4"/>
      <c r="H3" s="4"/>
      <c r="I3" s="4"/>
      <c r="J3" s="17" t="s">
        <v>487</v>
      </c>
    </row>
    <row r="4" s="1" customFormat="1" ht="21" customHeight="1" spans="1:10">
      <c r="A4" s="6" t="s">
        <v>574</v>
      </c>
      <c r="B4" s="6" t="s">
        <v>658</v>
      </c>
      <c r="C4" s="6"/>
      <c r="D4" s="6"/>
      <c r="E4" s="6"/>
      <c r="F4" s="6"/>
      <c r="G4" s="6"/>
      <c r="H4" s="6"/>
      <c r="I4" s="6"/>
      <c r="J4" s="6"/>
    </row>
    <row r="5" s="1" customFormat="1" ht="42" customHeight="1" spans="1:10">
      <c r="A5" s="6" t="s">
        <v>576</v>
      </c>
      <c r="B5" s="7" t="s">
        <v>577</v>
      </c>
      <c r="C5" s="7"/>
      <c r="D5" s="7"/>
      <c r="E5" s="6" t="s">
        <v>578</v>
      </c>
      <c r="F5" s="6" t="s">
        <v>579</v>
      </c>
      <c r="G5" s="6"/>
      <c r="H5" s="6"/>
      <c r="I5" s="6"/>
      <c r="J5" s="6"/>
    </row>
    <row r="6" s="1" customFormat="1" ht="35" customHeight="1" spans="1:10">
      <c r="A6" s="6" t="s">
        <v>580</v>
      </c>
      <c r="B6" s="6"/>
      <c r="C6" s="6" t="s">
        <v>581</v>
      </c>
      <c r="D6" s="6" t="s">
        <v>582</v>
      </c>
      <c r="E6" s="6" t="s">
        <v>583</v>
      </c>
      <c r="F6" s="6" t="s">
        <v>584</v>
      </c>
      <c r="G6" s="6"/>
      <c r="H6" s="6" t="s">
        <v>585</v>
      </c>
      <c r="I6" s="6" t="s">
        <v>586</v>
      </c>
      <c r="J6" s="6"/>
    </row>
    <row r="7" s="1" customFormat="1" ht="29" customHeight="1" spans="1:10">
      <c r="A7" s="6"/>
      <c r="B7" s="6" t="s">
        <v>587</v>
      </c>
      <c r="C7" s="8">
        <f>SUM(C8:C10)</f>
        <v>28.782</v>
      </c>
      <c r="D7" s="8">
        <f>SUM(D8:D10)</f>
        <v>5.344536</v>
      </c>
      <c r="E7" s="8">
        <f>SUM(E8:E10)</f>
        <v>5.344536</v>
      </c>
      <c r="F7" s="6">
        <v>10</v>
      </c>
      <c r="G7" s="6"/>
      <c r="H7" s="9">
        <f>E7/D7</f>
        <v>1</v>
      </c>
      <c r="I7" s="6">
        <f>H7*F7</f>
        <v>10</v>
      </c>
      <c r="J7" s="6"/>
    </row>
    <row r="8" s="1" customFormat="1" ht="29" customHeight="1" spans="1:10">
      <c r="A8" s="6"/>
      <c r="B8" s="10" t="s">
        <v>588</v>
      </c>
      <c r="C8" s="8">
        <v>28.782</v>
      </c>
      <c r="D8" s="8">
        <v>5.344536</v>
      </c>
      <c r="E8" s="8">
        <v>5.344536</v>
      </c>
      <c r="F8" s="6" t="s">
        <v>437</v>
      </c>
      <c r="G8" s="6"/>
      <c r="H8" s="6" t="s">
        <v>437</v>
      </c>
      <c r="I8" s="6" t="s">
        <v>437</v>
      </c>
      <c r="J8" s="6"/>
    </row>
    <row r="9" s="1" customFormat="1" ht="29" customHeight="1" spans="1:10">
      <c r="A9" s="6"/>
      <c r="B9" s="7" t="s">
        <v>589</v>
      </c>
      <c r="C9" s="8">
        <v>0</v>
      </c>
      <c r="D9" s="8">
        <v>0</v>
      </c>
      <c r="E9" s="8">
        <v>0</v>
      </c>
      <c r="F9" s="6" t="s">
        <v>437</v>
      </c>
      <c r="G9" s="6"/>
      <c r="H9" s="6" t="s">
        <v>437</v>
      </c>
      <c r="I9" s="6" t="s">
        <v>437</v>
      </c>
      <c r="J9" s="6"/>
    </row>
    <row r="10" s="1" customFormat="1" ht="29" customHeight="1" spans="1:10">
      <c r="A10" s="6"/>
      <c r="B10" s="7" t="s">
        <v>590</v>
      </c>
      <c r="C10" s="8">
        <v>0</v>
      </c>
      <c r="D10" s="8">
        <v>0</v>
      </c>
      <c r="E10" s="8">
        <v>0</v>
      </c>
      <c r="F10" s="6" t="s">
        <v>437</v>
      </c>
      <c r="G10" s="6"/>
      <c r="H10" s="6" t="s">
        <v>437</v>
      </c>
      <c r="I10" s="6" t="s">
        <v>437</v>
      </c>
      <c r="J10" s="6"/>
    </row>
    <row r="11" s="1" customFormat="1" ht="29" customHeight="1" spans="1:10">
      <c r="A11" s="11" t="s">
        <v>591</v>
      </c>
      <c r="B11" s="11"/>
      <c r="C11" s="11"/>
      <c r="D11" s="11"/>
      <c r="E11" s="11"/>
      <c r="F11" s="11"/>
      <c r="G11" s="11" t="s">
        <v>592</v>
      </c>
      <c r="H11" s="11"/>
      <c r="I11" s="11"/>
      <c r="J11" s="11"/>
    </row>
    <row r="12" s="1" customFormat="1" ht="133" customHeight="1" spans="1:10">
      <c r="A12" s="11" t="s">
        <v>593</v>
      </c>
      <c r="B12" s="12" t="s">
        <v>659</v>
      </c>
      <c r="C12" s="12"/>
      <c r="D12" s="12"/>
      <c r="E12" s="12"/>
      <c r="F12" s="12"/>
      <c r="G12" s="12" t="s">
        <v>660</v>
      </c>
      <c r="H12" s="12"/>
      <c r="I12" s="12"/>
      <c r="J12" s="12"/>
    </row>
    <row r="13" s="1" customFormat="1" ht="24" customHeight="1" spans="1:10">
      <c r="A13" s="11" t="s">
        <v>596</v>
      </c>
      <c r="B13" s="11"/>
      <c r="C13" s="11"/>
      <c r="D13" s="11" t="s">
        <v>597</v>
      </c>
      <c r="E13" s="11"/>
      <c r="F13" s="11"/>
      <c r="G13" s="11" t="s">
        <v>598</v>
      </c>
      <c r="H13" s="11"/>
      <c r="I13" s="11"/>
      <c r="J13" s="11"/>
    </row>
    <row r="14" s="1" customFormat="1" ht="48" customHeight="1" spans="1:10">
      <c r="A14" s="6" t="s">
        <v>599</v>
      </c>
      <c r="B14" s="6" t="s">
        <v>600</v>
      </c>
      <c r="C14" s="6" t="s">
        <v>601</v>
      </c>
      <c r="D14" s="6" t="s">
        <v>602</v>
      </c>
      <c r="E14" s="6" t="s">
        <v>603</v>
      </c>
      <c r="F14" s="11" t="s">
        <v>604</v>
      </c>
      <c r="G14" s="11" t="s">
        <v>605</v>
      </c>
      <c r="H14" s="11" t="s">
        <v>584</v>
      </c>
      <c r="I14" s="11" t="s">
        <v>586</v>
      </c>
      <c r="J14" s="11" t="s">
        <v>606</v>
      </c>
    </row>
    <row r="15" s="1" customFormat="1" ht="21" customHeight="1" spans="1:10">
      <c r="A15" s="6" t="s">
        <v>607</v>
      </c>
      <c r="B15" s="6" t="s">
        <v>608</v>
      </c>
      <c r="C15" s="7" t="s">
        <v>661</v>
      </c>
      <c r="D15" s="6" t="s">
        <v>619</v>
      </c>
      <c r="E15" s="6" t="s">
        <v>11</v>
      </c>
      <c r="F15" s="11" t="s">
        <v>611</v>
      </c>
      <c r="G15" s="6" t="s">
        <v>615</v>
      </c>
      <c r="H15" s="11">
        <v>6</v>
      </c>
      <c r="I15" s="11">
        <v>0</v>
      </c>
      <c r="J15" s="11" t="s">
        <v>662</v>
      </c>
    </row>
    <row r="16" s="1" customFormat="1" ht="21" customHeight="1" spans="1:10">
      <c r="A16" s="6"/>
      <c r="B16" s="6"/>
      <c r="C16" s="7" t="s">
        <v>663</v>
      </c>
      <c r="D16" s="6" t="s">
        <v>664</v>
      </c>
      <c r="E16" s="6" t="s">
        <v>91</v>
      </c>
      <c r="F16" s="11" t="s">
        <v>626</v>
      </c>
      <c r="G16" s="6" t="s">
        <v>615</v>
      </c>
      <c r="H16" s="11">
        <v>6</v>
      </c>
      <c r="I16" s="11">
        <v>0</v>
      </c>
      <c r="J16" s="11" t="s">
        <v>665</v>
      </c>
    </row>
    <row r="17" s="1" customFormat="1" ht="21" customHeight="1" spans="1:10">
      <c r="A17" s="6"/>
      <c r="B17" s="6"/>
      <c r="C17" s="7" t="s">
        <v>666</v>
      </c>
      <c r="D17" s="6" t="s">
        <v>619</v>
      </c>
      <c r="E17" s="6" t="s">
        <v>32</v>
      </c>
      <c r="F17" s="11" t="s">
        <v>626</v>
      </c>
      <c r="G17" s="6" t="s">
        <v>55</v>
      </c>
      <c r="H17" s="11">
        <v>6</v>
      </c>
      <c r="I17" s="11">
        <v>6</v>
      </c>
      <c r="J17" s="11" t="s">
        <v>667</v>
      </c>
    </row>
    <row r="18" s="1" customFormat="1" ht="21" customHeight="1" spans="1:10">
      <c r="A18" s="6"/>
      <c r="B18" s="6"/>
      <c r="C18" s="7" t="s">
        <v>668</v>
      </c>
      <c r="D18" s="6" t="s">
        <v>619</v>
      </c>
      <c r="E18" s="6" t="s">
        <v>32</v>
      </c>
      <c r="F18" s="11" t="s">
        <v>626</v>
      </c>
      <c r="G18" s="6" t="s">
        <v>61</v>
      </c>
      <c r="H18" s="11">
        <v>6</v>
      </c>
      <c r="I18" s="11">
        <v>6</v>
      </c>
      <c r="J18" s="11" t="s">
        <v>669</v>
      </c>
    </row>
    <row r="19" s="1" customFormat="1" ht="21" customHeight="1" spans="1:10">
      <c r="A19" s="6"/>
      <c r="B19" s="6"/>
      <c r="C19" s="7" t="s">
        <v>670</v>
      </c>
      <c r="D19" s="6" t="s">
        <v>610</v>
      </c>
      <c r="E19" s="6" t="s">
        <v>11</v>
      </c>
      <c r="F19" s="11" t="s">
        <v>611</v>
      </c>
      <c r="G19" s="6" t="s">
        <v>615</v>
      </c>
      <c r="H19" s="11">
        <v>6</v>
      </c>
      <c r="I19" s="11">
        <v>0</v>
      </c>
      <c r="J19" s="11" t="s">
        <v>671</v>
      </c>
    </row>
    <row r="20" s="1" customFormat="1" ht="21" customHeight="1" spans="1:10">
      <c r="A20" s="6"/>
      <c r="B20" s="6" t="s">
        <v>672</v>
      </c>
      <c r="C20" s="7" t="s">
        <v>673</v>
      </c>
      <c r="D20" s="6" t="s">
        <v>619</v>
      </c>
      <c r="E20" s="6" t="s">
        <v>674</v>
      </c>
      <c r="F20" s="11" t="s">
        <v>637</v>
      </c>
      <c r="G20" s="11" t="s">
        <v>645</v>
      </c>
      <c r="H20" s="11">
        <v>10</v>
      </c>
      <c r="I20" s="11">
        <v>10</v>
      </c>
      <c r="J20" s="11" t="s">
        <v>612</v>
      </c>
    </row>
    <row r="21" s="1" customFormat="1" ht="21" customHeight="1" spans="1:10">
      <c r="A21" s="6"/>
      <c r="B21" s="6" t="s">
        <v>635</v>
      </c>
      <c r="C21" s="7" t="s">
        <v>636</v>
      </c>
      <c r="D21" s="6" t="s">
        <v>619</v>
      </c>
      <c r="E21" s="6">
        <v>90</v>
      </c>
      <c r="F21" s="11" t="s">
        <v>637</v>
      </c>
      <c r="G21" s="6">
        <v>90</v>
      </c>
      <c r="H21" s="11">
        <v>10</v>
      </c>
      <c r="I21" s="11">
        <v>10</v>
      </c>
      <c r="J21" s="11" t="s">
        <v>612</v>
      </c>
    </row>
    <row r="22" s="1" customFormat="1" ht="21" customHeight="1" spans="1:10">
      <c r="A22" s="6" t="s">
        <v>638</v>
      </c>
      <c r="B22" s="13" t="s">
        <v>639</v>
      </c>
      <c r="C22" s="7" t="s">
        <v>675</v>
      </c>
      <c r="D22" s="6" t="s">
        <v>619</v>
      </c>
      <c r="E22" s="6" t="s">
        <v>11</v>
      </c>
      <c r="F22" s="11" t="s">
        <v>676</v>
      </c>
      <c r="G22" s="11" t="s">
        <v>645</v>
      </c>
      <c r="H22" s="11">
        <v>15</v>
      </c>
      <c r="I22" s="11">
        <v>15</v>
      </c>
      <c r="J22" s="11" t="s">
        <v>612</v>
      </c>
    </row>
    <row r="23" s="1" customFormat="1" ht="21" customHeight="1" spans="1:10">
      <c r="A23" s="6"/>
      <c r="B23" s="15"/>
      <c r="C23" s="7" t="s">
        <v>640</v>
      </c>
      <c r="D23" s="6" t="s">
        <v>619</v>
      </c>
      <c r="E23" s="6">
        <v>11.17</v>
      </c>
      <c r="F23" s="11" t="s">
        <v>637</v>
      </c>
      <c r="G23" s="6" t="s">
        <v>641</v>
      </c>
      <c r="H23" s="11">
        <v>15</v>
      </c>
      <c r="I23" s="11">
        <v>15</v>
      </c>
      <c r="J23" s="11" t="s">
        <v>612</v>
      </c>
    </row>
    <row r="24" s="1" customFormat="1" ht="27" customHeight="1" spans="1:10">
      <c r="A24" s="6" t="s">
        <v>646</v>
      </c>
      <c r="B24" s="6" t="s">
        <v>647</v>
      </c>
      <c r="C24" s="7" t="s">
        <v>677</v>
      </c>
      <c r="D24" s="6" t="s">
        <v>619</v>
      </c>
      <c r="E24" s="6">
        <v>85</v>
      </c>
      <c r="F24" s="11" t="s">
        <v>637</v>
      </c>
      <c r="G24" s="11" t="s">
        <v>645</v>
      </c>
      <c r="H24" s="11">
        <v>10</v>
      </c>
      <c r="I24" s="11">
        <v>10</v>
      </c>
      <c r="J24" s="11" t="s">
        <v>612</v>
      </c>
    </row>
    <row r="25" s="1" customFormat="1" ht="22" customHeight="1" spans="1:10">
      <c r="A25" s="6" t="s">
        <v>649</v>
      </c>
      <c r="B25" s="6"/>
      <c r="C25" s="10" t="s">
        <v>513</v>
      </c>
      <c r="D25" s="10"/>
      <c r="E25" s="10"/>
      <c r="F25" s="10"/>
      <c r="G25" s="10"/>
      <c r="H25" s="10"/>
      <c r="I25" s="10"/>
      <c r="J25" s="10"/>
    </row>
    <row r="26" s="1" customFormat="1" ht="24" customHeight="1" spans="1:10">
      <c r="A26" s="6" t="s">
        <v>650</v>
      </c>
      <c r="B26" s="6">
        <v>100</v>
      </c>
      <c r="C26" s="6"/>
      <c r="D26" s="6"/>
      <c r="E26" s="6"/>
      <c r="F26" s="6"/>
      <c r="G26" s="6"/>
      <c r="H26" s="6"/>
      <c r="I26" s="6">
        <v>82</v>
      </c>
      <c r="J26" s="18" t="s">
        <v>651</v>
      </c>
    </row>
    <row r="27" s="1" customFormat="1" spans="1:10">
      <c r="A27" s="16" t="s">
        <v>652</v>
      </c>
      <c r="B27" s="16"/>
      <c r="C27" s="16"/>
      <c r="D27" s="16"/>
      <c r="E27" s="16"/>
      <c r="F27" s="16"/>
      <c r="G27" s="16"/>
      <c r="H27" s="16"/>
      <c r="I27" s="16"/>
      <c r="J27" s="16"/>
    </row>
    <row r="28" s="1" customFormat="1" spans="1:10">
      <c r="A28" s="16" t="s">
        <v>653</v>
      </c>
      <c r="B28" s="16"/>
      <c r="C28" s="16"/>
      <c r="D28" s="16"/>
      <c r="E28" s="16"/>
      <c r="F28" s="16"/>
      <c r="G28" s="16"/>
      <c r="H28" s="16"/>
      <c r="I28" s="16"/>
      <c r="J28" s="16"/>
    </row>
    <row r="29" s="1" customFormat="1" spans="1:10">
      <c r="A29" s="16" t="s">
        <v>654</v>
      </c>
      <c r="B29" s="16"/>
      <c r="C29" s="16"/>
      <c r="D29" s="16"/>
      <c r="E29" s="16"/>
      <c r="F29" s="16"/>
      <c r="G29" s="16"/>
      <c r="H29" s="16"/>
      <c r="I29" s="16"/>
      <c r="J29" s="16"/>
    </row>
    <row r="30" s="1" customFormat="1" spans="1:10">
      <c r="A30" s="16" t="s">
        <v>655</v>
      </c>
      <c r="B30" s="16"/>
      <c r="C30" s="16"/>
      <c r="D30" s="16"/>
      <c r="E30" s="16"/>
      <c r="F30" s="16"/>
      <c r="G30" s="16"/>
      <c r="H30" s="16"/>
      <c r="I30" s="16"/>
      <c r="J30" s="16"/>
    </row>
    <row r="31" s="1" customFormat="1" spans="1:10">
      <c r="A31" s="16" t="s">
        <v>656</v>
      </c>
      <c r="B31" s="16"/>
      <c r="C31" s="16"/>
      <c r="D31" s="16"/>
      <c r="E31" s="16"/>
      <c r="F31" s="16"/>
      <c r="G31" s="16"/>
      <c r="H31" s="16"/>
      <c r="I31" s="16"/>
      <c r="J31" s="16"/>
    </row>
  </sheetData>
  <mergeCells count="34">
    <mergeCell ref="A1:J1"/>
    <mergeCell ref="B4:J4"/>
    <mergeCell ref="B5:D5"/>
    <mergeCell ref="F5:J5"/>
    <mergeCell ref="F6:G6"/>
    <mergeCell ref="I6:J6"/>
    <mergeCell ref="F7:G7"/>
    <mergeCell ref="I7:J7"/>
    <mergeCell ref="F8:G8"/>
    <mergeCell ref="I8:J8"/>
    <mergeCell ref="F9:G9"/>
    <mergeCell ref="I9:J9"/>
    <mergeCell ref="F10:G10"/>
    <mergeCell ref="I10:J10"/>
    <mergeCell ref="A11:F11"/>
    <mergeCell ref="G11:J11"/>
    <mergeCell ref="B12:F12"/>
    <mergeCell ref="G12:J12"/>
    <mergeCell ref="A13:C13"/>
    <mergeCell ref="D13:F13"/>
    <mergeCell ref="G13:J13"/>
    <mergeCell ref="A25:B25"/>
    <mergeCell ref="C25:J25"/>
    <mergeCell ref="B26:H26"/>
    <mergeCell ref="A27:J27"/>
    <mergeCell ref="A28:J28"/>
    <mergeCell ref="A29:J29"/>
    <mergeCell ref="A30:J30"/>
    <mergeCell ref="A31:J31"/>
    <mergeCell ref="A6:A10"/>
    <mergeCell ref="A15:A21"/>
    <mergeCell ref="A22:A23"/>
    <mergeCell ref="B15:B19"/>
    <mergeCell ref="B22:B23"/>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zoomScale="85" zoomScaleNormal="85" workbookViewId="0">
      <selection activeCell="I10" sqref="$A1:$XFD1048576"/>
    </sheetView>
  </sheetViews>
  <sheetFormatPr defaultColWidth="9" defaultRowHeight="13.5"/>
  <cols>
    <col min="1" max="1" width="13.8166666666667" style="1" customWidth="1"/>
    <col min="2" max="2" width="20.3166666666667" style="1" customWidth="1"/>
    <col min="3" max="3" width="47.0583333333333" style="1" customWidth="1"/>
    <col min="4" max="6" width="11.6916666666667" style="1" customWidth="1"/>
    <col min="7" max="9" width="14.6083333333333" style="1" customWidth="1"/>
    <col min="10" max="10" width="63.7916666666667" style="1" customWidth="1"/>
    <col min="11" max="16384" width="9" style="1"/>
  </cols>
  <sheetData>
    <row r="1" s="1" customFormat="1" ht="27" spans="1:10">
      <c r="A1" s="2" t="s">
        <v>572</v>
      </c>
      <c r="B1" s="2"/>
      <c r="C1" s="2"/>
      <c r="D1" s="2"/>
      <c r="E1" s="2"/>
      <c r="F1" s="2"/>
      <c r="G1" s="2"/>
      <c r="H1" s="2"/>
      <c r="I1" s="2"/>
      <c r="J1" s="2"/>
    </row>
    <row r="2" s="1" customFormat="1" ht="24.75" spans="1:10">
      <c r="A2" s="3"/>
      <c r="B2" s="3"/>
      <c r="D2" s="4"/>
      <c r="E2" s="4"/>
      <c r="F2" s="4"/>
      <c r="G2" s="4"/>
      <c r="H2" s="4"/>
      <c r="I2" s="4"/>
      <c r="J2" s="17" t="s">
        <v>678</v>
      </c>
    </row>
    <row r="3" s="1" customFormat="1" ht="24.75" spans="1:10">
      <c r="A3" s="5" t="s">
        <v>2</v>
      </c>
      <c r="B3" s="3"/>
      <c r="D3" s="4"/>
      <c r="E3" s="4"/>
      <c r="F3" s="4"/>
      <c r="G3" s="4"/>
      <c r="H3" s="4"/>
      <c r="I3" s="4"/>
      <c r="J3" s="17" t="s">
        <v>487</v>
      </c>
    </row>
    <row r="4" s="1" customFormat="1" ht="21" customHeight="1" spans="1:10">
      <c r="A4" s="6" t="s">
        <v>574</v>
      </c>
      <c r="B4" s="6" t="s">
        <v>679</v>
      </c>
      <c r="C4" s="6"/>
      <c r="D4" s="6"/>
      <c r="E4" s="6"/>
      <c r="F4" s="6"/>
      <c r="G4" s="6"/>
      <c r="H4" s="6"/>
      <c r="I4" s="6"/>
      <c r="J4" s="6"/>
    </row>
    <row r="5" s="1" customFormat="1" ht="42" customHeight="1" spans="1:10">
      <c r="A5" s="6" t="s">
        <v>576</v>
      </c>
      <c r="B5" s="7" t="s">
        <v>577</v>
      </c>
      <c r="C5" s="7"/>
      <c r="D5" s="7"/>
      <c r="E5" s="6" t="s">
        <v>578</v>
      </c>
      <c r="F5" s="6" t="s">
        <v>579</v>
      </c>
      <c r="G5" s="6"/>
      <c r="H5" s="6"/>
      <c r="I5" s="6"/>
      <c r="J5" s="6"/>
    </row>
    <row r="6" s="1" customFormat="1" ht="35" customHeight="1" spans="1:10">
      <c r="A6" s="6" t="s">
        <v>580</v>
      </c>
      <c r="B6" s="6"/>
      <c r="C6" s="6" t="s">
        <v>581</v>
      </c>
      <c r="D6" s="6" t="s">
        <v>582</v>
      </c>
      <c r="E6" s="6" t="s">
        <v>583</v>
      </c>
      <c r="F6" s="6" t="s">
        <v>584</v>
      </c>
      <c r="G6" s="6"/>
      <c r="H6" s="6" t="s">
        <v>585</v>
      </c>
      <c r="I6" s="6" t="s">
        <v>586</v>
      </c>
      <c r="J6" s="6"/>
    </row>
    <row r="7" s="1" customFormat="1" ht="29" customHeight="1" spans="1:10">
      <c r="A7" s="6"/>
      <c r="B7" s="6" t="s">
        <v>587</v>
      </c>
      <c r="C7" s="8">
        <f>SUM(C8:C10)</f>
        <v>49.6</v>
      </c>
      <c r="D7" s="8">
        <f>SUM(D8:D10)</f>
        <v>3.734</v>
      </c>
      <c r="E7" s="8">
        <f>SUM(E8:E10)</f>
        <v>3.734</v>
      </c>
      <c r="F7" s="6">
        <v>10</v>
      </c>
      <c r="G7" s="6"/>
      <c r="H7" s="9">
        <f>E7/D7</f>
        <v>1</v>
      </c>
      <c r="I7" s="6">
        <f>H7*F7</f>
        <v>10</v>
      </c>
      <c r="J7" s="6"/>
    </row>
    <row r="8" s="1" customFormat="1" ht="29" customHeight="1" spans="1:10">
      <c r="A8" s="6"/>
      <c r="B8" s="10" t="s">
        <v>588</v>
      </c>
      <c r="C8" s="8">
        <v>49.6</v>
      </c>
      <c r="D8" s="8">
        <v>3.734</v>
      </c>
      <c r="E8" s="8">
        <v>3.734</v>
      </c>
      <c r="F8" s="6" t="s">
        <v>437</v>
      </c>
      <c r="G8" s="6"/>
      <c r="H8" s="6" t="s">
        <v>437</v>
      </c>
      <c r="I8" s="6" t="s">
        <v>437</v>
      </c>
      <c r="J8" s="6"/>
    </row>
    <row r="9" s="1" customFormat="1" ht="29" customHeight="1" spans="1:10">
      <c r="A9" s="6"/>
      <c r="B9" s="7" t="s">
        <v>589</v>
      </c>
      <c r="C9" s="8">
        <v>0</v>
      </c>
      <c r="D9" s="8">
        <v>0</v>
      </c>
      <c r="E9" s="8">
        <v>0</v>
      </c>
      <c r="F9" s="6" t="s">
        <v>437</v>
      </c>
      <c r="G9" s="6"/>
      <c r="H9" s="6" t="s">
        <v>437</v>
      </c>
      <c r="I9" s="6" t="s">
        <v>437</v>
      </c>
      <c r="J9" s="6"/>
    </row>
    <row r="10" s="1" customFormat="1" ht="29" customHeight="1" spans="1:10">
      <c r="A10" s="6"/>
      <c r="B10" s="7" t="s">
        <v>590</v>
      </c>
      <c r="C10" s="8">
        <v>0</v>
      </c>
      <c r="D10" s="8">
        <v>0</v>
      </c>
      <c r="E10" s="8">
        <v>0</v>
      </c>
      <c r="F10" s="6" t="s">
        <v>437</v>
      </c>
      <c r="G10" s="6"/>
      <c r="H10" s="6" t="s">
        <v>437</v>
      </c>
      <c r="I10" s="6" t="s">
        <v>437</v>
      </c>
      <c r="J10" s="6"/>
    </row>
    <row r="11" s="1" customFormat="1" ht="29" customHeight="1" spans="1:10">
      <c r="A11" s="11" t="s">
        <v>591</v>
      </c>
      <c r="B11" s="11"/>
      <c r="C11" s="11"/>
      <c r="D11" s="11"/>
      <c r="E11" s="11"/>
      <c r="F11" s="11"/>
      <c r="G11" s="11" t="s">
        <v>592</v>
      </c>
      <c r="H11" s="11"/>
      <c r="I11" s="11"/>
      <c r="J11" s="11"/>
    </row>
    <row r="12" s="1" customFormat="1" ht="133" customHeight="1" spans="1:10">
      <c r="A12" s="11" t="s">
        <v>593</v>
      </c>
      <c r="B12" s="12" t="s">
        <v>680</v>
      </c>
      <c r="C12" s="12"/>
      <c r="D12" s="12"/>
      <c r="E12" s="12"/>
      <c r="F12" s="12"/>
      <c r="G12" s="12" t="s">
        <v>681</v>
      </c>
      <c r="H12" s="12"/>
      <c r="I12" s="12"/>
      <c r="J12" s="12"/>
    </row>
    <row r="13" s="1" customFormat="1" ht="24" customHeight="1" spans="1:10">
      <c r="A13" s="11" t="s">
        <v>596</v>
      </c>
      <c r="B13" s="11"/>
      <c r="C13" s="11"/>
      <c r="D13" s="11" t="s">
        <v>597</v>
      </c>
      <c r="E13" s="11"/>
      <c r="F13" s="11"/>
      <c r="G13" s="11" t="s">
        <v>598</v>
      </c>
      <c r="H13" s="11"/>
      <c r="I13" s="11"/>
      <c r="J13" s="11"/>
    </row>
    <row r="14" s="1" customFormat="1" ht="48" customHeight="1" spans="1:10">
      <c r="A14" s="6" t="s">
        <v>599</v>
      </c>
      <c r="B14" s="6" t="s">
        <v>600</v>
      </c>
      <c r="C14" s="6" t="s">
        <v>601</v>
      </c>
      <c r="D14" s="6" t="s">
        <v>602</v>
      </c>
      <c r="E14" s="6" t="s">
        <v>603</v>
      </c>
      <c r="F14" s="11" t="s">
        <v>604</v>
      </c>
      <c r="G14" s="11" t="s">
        <v>605</v>
      </c>
      <c r="H14" s="11" t="s">
        <v>584</v>
      </c>
      <c r="I14" s="11" t="s">
        <v>586</v>
      </c>
      <c r="J14" s="11" t="s">
        <v>606</v>
      </c>
    </row>
    <row r="15" s="1" customFormat="1" ht="27" customHeight="1" spans="1:10">
      <c r="A15" s="6" t="s">
        <v>607</v>
      </c>
      <c r="B15" s="6" t="s">
        <v>608</v>
      </c>
      <c r="C15" s="7" t="s">
        <v>682</v>
      </c>
      <c r="D15" s="6" t="s">
        <v>619</v>
      </c>
      <c r="E15" s="6" t="s">
        <v>40</v>
      </c>
      <c r="F15" s="11" t="s">
        <v>127</v>
      </c>
      <c r="G15" s="6" t="s">
        <v>615</v>
      </c>
      <c r="H15" s="11">
        <v>10</v>
      </c>
      <c r="I15" s="11">
        <v>0</v>
      </c>
      <c r="J15" s="11" t="s">
        <v>634</v>
      </c>
    </row>
    <row r="16" s="1" customFormat="1" ht="27" customHeight="1" spans="1:10">
      <c r="A16" s="6"/>
      <c r="B16" s="6"/>
      <c r="C16" s="7" t="s">
        <v>683</v>
      </c>
      <c r="D16" s="6" t="s">
        <v>619</v>
      </c>
      <c r="E16" s="6" t="s">
        <v>12</v>
      </c>
      <c r="F16" s="11" t="s">
        <v>127</v>
      </c>
      <c r="G16" s="6" t="s">
        <v>615</v>
      </c>
      <c r="H16" s="11">
        <v>10</v>
      </c>
      <c r="I16" s="11">
        <v>0</v>
      </c>
      <c r="J16" s="11" t="s">
        <v>634</v>
      </c>
    </row>
    <row r="17" s="1" customFormat="1" ht="27" customHeight="1" spans="1:10">
      <c r="A17" s="6"/>
      <c r="B17" s="6"/>
      <c r="C17" s="7" t="s">
        <v>684</v>
      </c>
      <c r="D17" s="6" t="s">
        <v>619</v>
      </c>
      <c r="E17" s="6" t="s">
        <v>12</v>
      </c>
      <c r="F17" s="11" t="s">
        <v>611</v>
      </c>
      <c r="G17" s="6" t="s">
        <v>645</v>
      </c>
      <c r="H17" s="11">
        <v>10</v>
      </c>
      <c r="I17" s="11">
        <v>10</v>
      </c>
      <c r="J17" s="11" t="s">
        <v>612</v>
      </c>
    </row>
    <row r="18" s="1" customFormat="1" ht="27" customHeight="1" spans="1:10">
      <c r="A18" s="6"/>
      <c r="B18" s="6"/>
      <c r="C18" s="7" t="s">
        <v>685</v>
      </c>
      <c r="D18" s="6" t="s">
        <v>619</v>
      </c>
      <c r="E18" s="6" t="s">
        <v>20</v>
      </c>
      <c r="F18" s="11" t="s">
        <v>611</v>
      </c>
      <c r="G18" s="6" t="s">
        <v>645</v>
      </c>
      <c r="H18" s="11">
        <v>8</v>
      </c>
      <c r="I18" s="11">
        <v>8</v>
      </c>
      <c r="J18" s="11" t="s">
        <v>612</v>
      </c>
    </row>
    <row r="19" s="1" customFormat="1" ht="27" customHeight="1" spans="1:10">
      <c r="A19" s="6"/>
      <c r="B19" s="6" t="s">
        <v>672</v>
      </c>
      <c r="C19" s="7" t="s">
        <v>686</v>
      </c>
      <c r="D19" s="6" t="s">
        <v>619</v>
      </c>
      <c r="E19" s="6" t="s">
        <v>674</v>
      </c>
      <c r="F19" s="11" t="s">
        <v>637</v>
      </c>
      <c r="G19" s="11" t="s">
        <v>645</v>
      </c>
      <c r="H19" s="11">
        <v>6</v>
      </c>
      <c r="I19" s="11">
        <v>6</v>
      </c>
      <c r="J19" s="11" t="s">
        <v>612</v>
      </c>
    </row>
    <row r="20" s="1" customFormat="1" ht="21" customHeight="1" spans="1:10">
      <c r="A20" s="6"/>
      <c r="B20" s="6" t="s">
        <v>635</v>
      </c>
      <c r="C20" s="7" t="s">
        <v>636</v>
      </c>
      <c r="D20" s="6" t="s">
        <v>619</v>
      </c>
      <c r="E20" s="6" t="s">
        <v>674</v>
      </c>
      <c r="F20" s="11" t="s">
        <v>637</v>
      </c>
      <c r="G20" s="6" t="s">
        <v>674</v>
      </c>
      <c r="H20" s="11">
        <v>6</v>
      </c>
      <c r="I20" s="11">
        <v>6</v>
      </c>
      <c r="J20" s="11" t="s">
        <v>612</v>
      </c>
    </row>
    <row r="21" s="1" customFormat="1" ht="21" customHeight="1" spans="1:10">
      <c r="A21" s="6" t="s">
        <v>638</v>
      </c>
      <c r="B21" s="13" t="s">
        <v>639</v>
      </c>
      <c r="C21" s="7" t="s">
        <v>640</v>
      </c>
      <c r="D21" s="6" t="s">
        <v>619</v>
      </c>
      <c r="E21" s="6">
        <v>11.17</v>
      </c>
      <c r="F21" s="11" t="s">
        <v>637</v>
      </c>
      <c r="G21" s="6" t="s">
        <v>641</v>
      </c>
      <c r="H21" s="11">
        <v>15</v>
      </c>
      <c r="I21" s="11">
        <v>15</v>
      </c>
      <c r="J21" s="11" t="s">
        <v>612</v>
      </c>
    </row>
    <row r="22" s="1" customFormat="1" ht="27" customHeight="1" spans="1:10">
      <c r="A22" s="6" t="s">
        <v>646</v>
      </c>
      <c r="B22" s="6" t="s">
        <v>647</v>
      </c>
      <c r="C22" s="7" t="s">
        <v>648</v>
      </c>
      <c r="D22" s="6" t="s">
        <v>619</v>
      </c>
      <c r="E22" s="6">
        <v>85</v>
      </c>
      <c r="F22" s="11" t="s">
        <v>637</v>
      </c>
      <c r="G22" s="11" t="s">
        <v>645</v>
      </c>
      <c r="H22" s="11">
        <v>10</v>
      </c>
      <c r="I22" s="11">
        <v>10</v>
      </c>
      <c r="J22" s="11" t="s">
        <v>612</v>
      </c>
    </row>
    <row r="23" s="1" customFormat="1" ht="22" customHeight="1" spans="1:10">
      <c r="A23" s="6" t="s">
        <v>649</v>
      </c>
      <c r="B23" s="6"/>
      <c r="C23" s="10" t="s">
        <v>513</v>
      </c>
      <c r="D23" s="10"/>
      <c r="E23" s="10"/>
      <c r="F23" s="10"/>
      <c r="G23" s="10"/>
      <c r="H23" s="10"/>
      <c r="I23" s="10"/>
      <c r="J23" s="10"/>
    </row>
    <row r="24" s="1" customFormat="1" ht="24" customHeight="1" spans="1:10">
      <c r="A24" s="6" t="s">
        <v>650</v>
      </c>
      <c r="B24" s="6">
        <v>100</v>
      </c>
      <c r="C24" s="6"/>
      <c r="D24" s="6"/>
      <c r="E24" s="6"/>
      <c r="F24" s="6"/>
      <c r="G24" s="6"/>
      <c r="H24" s="6"/>
      <c r="I24" s="6">
        <v>82</v>
      </c>
      <c r="J24" s="18" t="s">
        <v>651</v>
      </c>
    </row>
    <row r="25" s="1" customFormat="1" spans="1:10">
      <c r="A25" s="16" t="s">
        <v>652</v>
      </c>
      <c r="B25" s="16"/>
      <c r="C25" s="16"/>
      <c r="D25" s="16"/>
      <c r="E25" s="16"/>
      <c r="F25" s="16"/>
      <c r="G25" s="16"/>
      <c r="H25" s="16"/>
      <c r="I25" s="16"/>
      <c r="J25" s="16"/>
    </row>
    <row r="26" s="1" customFormat="1" spans="1:10">
      <c r="A26" s="16" t="s">
        <v>653</v>
      </c>
      <c r="B26" s="16"/>
      <c r="C26" s="16"/>
      <c r="D26" s="16"/>
      <c r="E26" s="16"/>
      <c r="F26" s="16"/>
      <c r="G26" s="16"/>
      <c r="H26" s="16"/>
      <c r="I26" s="16"/>
      <c r="J26" s="16"/>
    </row>
    <row r="27" s="1" customFormat="1" spans="1:10">
      <c r="A27" s="16" t="s">
        <v>654</v>
      </c>
      <c r="B27" s="16"/>
      <c r="C27" s="16"/>
      <c r="D27" s="16"/>
      <c r="E27" s="16"/>
      <c r="F27" s="16"/>
      <c r="G27" s="16"/>
      <c r="H27" s="16"/>
      <c r="I27" s="16"/>
      <c r="J27" s="16"/>
    </row>
    <row r="28" s="1" customFormat="1" spans="1:10">
      <c r="A28" s="16" t="s">
        <v>655</v>
      </c>
      <c r="B28" s="16"/>
      <c r="C28" s="16"/>
      <c r="D28" s="16"/>
      <c r="E28" s="16"/>
      <c r="F28" s="16"/>
      <c r="G28" s="16"/>
      <c r="H28" s="16"/>
      <c r="I28" s="16"/>
      <c r="J28" s="16"/>
    </row>
    <row r="29" s="1" customFormat="1" spans="1:10">
      <c r="A29" s="16" t="s">
        <v>656</v>
      </c>
      <c r="B29" s="16"/>
      <c r="C29" s="16"/>
      <c r="D29" s="16"/>
      <c r="E29" s="16"/>
      <c r="F29" s="16"/>
      <c r="G29" s="16"/>
      <c r="H29" s="16"/>
      <c r="I29" s="16"/>
      <c r="J29" s="16"/>
    </row>
  </sheetData>
  <mergeCells count="32">
    <mergeCell ref="A1:J1"/>
    <mergeCell ref="B4:J4"/>
    <mergeCell ref="B5:D5"/>
    <mergeCell ref="F5:J5"/>
    <mergeCell ref="F6:G6"/>
    <mergeCell ref="I6:J6"/>
    <mergeCell ref="F7:G7"/>
    <mergeCell ref="I7:J7"/>
    <mergeCell ref="F8:G8"/>
    <mergeCell ref="I8:J8"/>
    <mergeCell ref="F9:G9"/>
    <mergeCell ref="I9:J9"/>
    <mergeCell ref="F10:G10"/>
    <mergeCell ref="I10:J10"/>
    <mergeCell ref="A11:F11"/>
    <mergeCell ref="G11:J11"/>
    <mergeCell ref="B12:F12"/>
    <mergeCell ref="G12:J12"/>
    <mergeCell ref="A13:C13"/>
    <mergeCell ref="D13:F13"/>
    <mergeCell ref="G13:J13"/>
    <mergeCell ref="A23:B23"/>
    <mergeCell ref="C23:J23"/>
    <mergeCell ref="B24:H24"/>
    <mergeCell ref="A25:J25"/>
    <mergeCell ref="A26:J26"/>
    <mergeCell ref="A27:J27"/>
    <mergeCell ref="A28:J28"/>
    <mergeCell ref="A29:J29"/>
    <mergeCell ref="A6:A10"/>
    <mergeCell ref="A15:A20"/>
    <mergeCell ref="B15:B18"/>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zoomScale="85" zoomScaleNormal="85" workbookViewId="0">
      <selection activeCell="G12" sqref="$A1:$XFD1048576"/>
    </sheetView>
  </sheetViews>
  <sheetFormatPr defaultColWidth="9" defaultRowHeight="13.5"/>
  <cols>
    <col min="1" max="1" width="13.8166666666667" style="1" customWidth="1"/>
    <col min="2" max="2" width="20.3166666666667" style="1" customWidth="1"/>
    <col min="3" max="3" width="22.9" style="1" customWidth="1"/>
    <col min="4" max="6" width="11.6916666666667" style="1" customWidth="1"/>
    <col min="7" max="9" width="14.6083333333333" style="1" customWidth="1"/>
    <col min="10" max="10" width="63.7916666666667" style="1" customWidth="1"/>
    <col min="11" max="16384" width="9" style="1"/>
  </cols>
  <sheetData>
    <row r="1" s="1" customFormat="1" ht="27" spans="1:10">
      <c r="A1" s="2" t="s">
        <v>572</v>
      </c>
      <c r="B1" s="2"/>
      <c r="C1" s="2"/>
      <c r="D1" s="2"/>
      <c r="E1" s="2"/>
      <c r="F1" s="2"/>
      <c r="G1" s="2"/>
      <c r="H1" s="2"/>
      <c r="I1" s="2"/>
      <c r="J1" s="2"/>
    </row>
    <row r="2" s="1" customFormat="1" ht="24.75" spans="1:10">
      <c r="A2" s="3"/>
      <c r="B2" s="3"/>
      <c r="D2" s="4"/>
      <c r="E2" s="4"/>
      <c r="F2" s="4"/>
      <c r="G2" s="4"/>
      <c r="H2" s="4"/>
      <c r="I2" s="4"/>
      <c r="J2" s="17" t="s">
        <v>687</v>
      </c>
    </row>
    <row r="3" s="1" customFormat="1" ht="24.75" spans="1:10">
      <c r="A3" s="5" t="s">
        <v>2</v>
      </c>
      <c r="B3" s="3"/>
      <c r="D3" s="4"/>
      <c r="E3" s="4"/>
      <c r="F3" s="4"/>
      <c r="G3" s="4"/>
      <c r="H3" s="4"/>
      <c r="I3" s="4"/>
      <c r="J3" s="17" t="s">
        <v>487</v>
      </c>
    </row>
    <row r="4" s="1" customFormat="1" ht="21" customHeight="1" spans="1:10">
      <c r="A4" s="6" t="s">
        <v>574</v>
      </c>
      <c r="B4" s="6" t="s">
        <v>688</v>
      </c>
      <c r="C4" s="6"/>
      <c r="D4" s="6"/>
      <c r="E4" s="6"/>
      <c r="F4" s="6"/>
      <c r="G4" s="6"/>
      <c r="H4" s="6"/>
      <c r="I4" s="6"/>
      <c r="J4" s="6"/>
    </row>
    <row r="5" s="1" customFormat="1" ht="42" customHeight="1" spans="1:10">
      <c r="A5" s="6" t="s">
        <v>576</v>
      </c>
      <c r="B5" s="7" t="s">
        <v>577</v>
      </c>
      <c r="C5" s="7"/>
      <c r="D5" s="7"/>
      <c r="E5" s="6" t="s">
        <v>578</v>
      </c>
      <c r="F5" s="6" t="s">
        <v>579</v>
      </c>
      <c r="G5" s="6"/>
      <c r="H5" s="6"/>
      <c r="I5" s="6"/>
      <c r="J5" s="6"/>
    </row>
    <row r="6" s="1" customFormat="1" ht="35" customHeight="1" spans="1:10">
      <c r="A6" s="6" t="s">
        <v>580</v>
      </c>
      <c r="B6" s="6"/>
      <c r="C6" s="6" t="s">
        <v>581</v>
      </c>
      <c r="D6" s="6" t="s">
        <v>582</v>
      </c>
      <c r="E6" s="6" t="s">
        <v>583</v>
      </c>
      <c r="F6" s="6" t="s">
        <v>584</v>
      </c>
      <c r="G6" s="6"/>
      <c r="H6" s="6" t="s">
        <v>585</v>
      </c>
      <c r="I6" s="6" t="s">
        <v>586</v>
      </c>
      <c r="J6" s="6"/>
    </row>
    <row r="7" s="1" customFormat="1" ht="29" customHeight="1" spans="1:10">
      <c r="A7" s="6"/>
      <c r="B7" s="6" t="s">
        <v>587</v>
      </c>
      <c r="C7" s="8">
        <f>SUM(C8:C10)</f>
        <v>0</v>
      </c>
      <c r="D7" s="8">
        <f>SUM(D8:D10)</f>
        <v>257</v>
      </c>
      <c r="E7" s="8">
        <f>SUM(E8:E10)</f>
        <v>257</v>
      </c>
      <c r="F7" s="6">
        <v>10</v>
      </c>
      <c r="G7" s="6"/>
      <c r="H7" s="9">
        <f>E7/D7</f>
        <v>1</v>
      </c>
      <c r="I7" s="6">
        <f>H7*F7</f>
        <v>10</v>
      </c>
      <c r="J7" s="6"/>
    </row>
    <row r="8" s="1" customFormat="1" ht="29" customHeight="1" spans="1:10">
      <c r="A8" s="6"/>
      <c r="B8" s="10" t="s">
        <v>588</v>
      </c>
      <c r="C8" s="8">
        <v>0</v>
      </c>
      <c r="D8" s="8">
        <v>257</v>
      </c>
      <c r="E8" s="8">
        <v>257</v>
      </c>
      <c r="F8" s="6" t="s">
        <v>437</v>
      </c>
      <c r="G8" s="6"/>
      <c r="H8" s="6" t="s">
        <v>437</v>
      </c>
      <c r="I8" s="6" t="s">
        <v>437</v>
      </c>
      <c r="J8" s="6"/>
    </row>
    <row r="9" s="1" customFormat="1" ht="29" customHeight="1" spans="1:10">
      <c r="A9" s="6"/>
      <c r="B9" s="7" t="s">
        <v>589</v>
      </c>
      <c r="C9" s="8">
        <v>0</v>
      </c>
      <c r="D9" s="8">
        <v>0</v>
      </c>
      <c r="E9" s="8">
        <v>0</v>
      </c>
      <c r="F9" s="6" t="s">
        <v>437</v>
      </c>
      <c r="G9" s="6"/>
      <c r="H9" s="6" t="s">
        <v>437</v>
      </c>
      <c r="I9" s="6" t="s">
        <v>437</v>
      </c>
      <c r="J9" s="6"/>
    </row>
    <row r="10" s="1" customFormat="1" ht="29" customHeight="1" spans="1:10">
      <c r="A10" s="6"/>
      <c r="B10" s="7" t="s">
        <v>590</v>
      </c>
      <c r="C10" s="8">
        <v>0</v>
      </c>
      <c r="D10" s="8">
        <v>0</v>
      </c>
      <c r="E10" s="8">
        <v>0</v>
      </c>
      <c r="F10" s="6" t="s">
        <v>437</v>
      </c>
      <c r="G10" s="6"/>
      <c r="H10" s="6" t="s">
        <v>437</v>
      </c>
      <c r="I10" s="6" t="s">
        <v>437</v>
      </c>
      <c r="J10" s="6"/>
    </row>
    <row r="11" s="1" customFormat="1" ht="29" customHeight="1" spans="1:10">
      <c r="A11" s="11" t="s">
        <v>591</v>
      </c>
      <c r="B11" s="11"/>
      <c r="C11" s="11"/>
      <c r="D11" s="11"/>
      <c r="E11" s="11"/>
      <c r="F11" s="11"/>
      <c r="G11" s="11" t="s">
        <v>592</v>
      </c>
      <c r="H11" s="11"/>
      <c r="I11" s="11"/>
      <c r="J11" s="11"/>
    </row>
    <row r="12" s="1" customFormat="1" ht="133" customHeight="1" spans="1:10">
      <c r="A12" s="11" t="s">
        <v>593</v>
      </c>
      <c r="B12" s="12" t="s">
        <v>689</v>
      </c>
      <c r="C12" s="12"/>
      <c r="D12" s="12"/>
      <c r="E12" s="12"/>
      <c r="F12" s="12"/>
      <c r="G12" s="12" t="s">
        <v>690</v>
      </c>
      <c r="H12" s="12"/>
      <c r="I12" s="12"/>
      <c r="J12" s="12"/>
    </row>
    <row r="13" s="1" customFormat="1" ht="24" customHeight="1" spans="1:10">
      <c r="A13" s="11" t="s">
        <v>596</v>
      </c>
      <c r="B13" s="11"/>
      <c r="C13" s="11"/>
      <c r="D13" s="11" t="s">
        <v>597</v>
      </c>
      <c r="E13" s="11"/>
      <c r="F13" s="11"/>
      <c r="G13" s="11" t="s">
        <v>598</v>
      </c>
      <c r="H13" s="11"/>
      <c r="I13" s="11"/>
      <c r="J13" s="11"/>
    </row>
    <row r="14" s="1" customFormat="1" ht="48" customHeight="1" spans="1:10">
      <c r="A14" s="6" t="s">
        <v>599</v>
      </c>
      <c r="B14" s="6" t="s">
        <v>600</v>
      </c>
      <c r="C14" s="6" t="s">
        <v>601</v>
      </c>
      <c r="D14" s="6" t="s">
        <v>602</v>
      </c>
      <c r="E14" s="6" t="s">
        <v>603</v>
      </c>
      <c r="F14" s="11" t="s">
        <v>604</v>
      </c>
      <c r="G14" s="11" t="s">
        <v>605</v>
      </c>
      <c r="H14" s="11" t="s">
        <v>584</v>
      </c>
      <c r="I14" s="11" t="s">
        <v>586</v>
      </c>
      <c r="J14" s="11" t="s">
        <v>606</v>
      </c>
    </row>
    <row r="15" s="1" customFormat="1" ht="27" customHeight="1" spans="1:10">
      <c r="A15" s="6" t="s">
        <v>607</v>
      </c>
      <c r="B15" s="6" t="s">
        <v>608</v>
      </c>
      <c r="C15" s="7" t="s">
        <v>691</v>
      </c>
      <c r="D15" s="6" t="s">
        <v>619</v>
      </c>
      <c r="E15" s="6" t="s">
        <v>692</v>
      </c>
      <c r="F15" s="11" t="s">
        <v>693</v>
      </c>
      <c r="G15" s="6" t="s">
        <v>694</v>
      </c>
      <c r="H15" s="11">
        <v>10</v>
      </c>
      <c r="I15" s="11">
        <v>10</v>
      </c>
      <c r="J15" s="11" t="s">
        <v>623</v>
      </c>
    </row>
    <row r="16" s="1" customFormat="1" ht="27" customHeight="1" spans="1:10">
      <c r="A16" s="6"/>
      <c r="B16" s="6"/>
      <c r="C16" s="7" t="s">
        <v>695</v>
      </c>
      <c r="D16" s="6" t="s">
        <v>610</v>
      </c>
      <c r="E16" s="6" t="s">
        <v>696</v>
      </c>
      <c r="F16" s="11" t="s">
        <v>697</v>
      </c>
      <c r="G16" s="6" t="s">
        <v>698</v>
      </c>
      <c r="H16" s="11">
        <v>10</v>
      </c>
      <c r="I16" s="11">
        <v>10</v>
      </c>
      <c r="J16" s="11" t="s">
        <v>623</v>
      </c>
    </row>
    <row r="17" s="1" customFormat="1" ht="27" customHeight="1" spans="1:10">
      <c r="A17" s="6"/>
      <c r="B17" s="6"/>
      <c r="C17" s="7" t="s">
        <v>699</v>
      </c>
      <c r="D17" s="6" t="s">
        <v>619</v>
      </c>
      <c r="E17" s="6" t="s">
        <v>46</v>
      </c>
      <c r="F17" s="11" t="s">
        <v>700</v>
      </c>
      <c r="G17" s="6" t="s">
        <v>701</v>
      </c>
      <c r="H17" s="11">
        <v>15</v>
      </c>
      <c r="I17" s="11">
        <v>15</v>
      </c>
      <c r="J17" s="11" t="s">
        <v>623</v>
      </c>
    </row>
    <row r="18" s="1" customFormat="1" ht="27" customHeight="1" spans="1:10">
      <c r="A18" s="6"/>
      <c r="B18" s="6"/>
      <c r="C18" s="7" t="s">
        <v>702</v>
      </c>
      <c r="D18" s="6" t="s">
        <v>619</v>
      </c>
      <c r="E18" s="6" t="s">
        <v>72</v>
      </c>
      <c r="F18" s="11" t="s">
        <v>611</v>
      </c>
      <c r="G18" s="6" t="s">
        <v>703</v>
      </c>
      <c r="H18" s="11">
        <v>15</v>
      </c>
      <c r="I18" s="11">
        <v>15</v>
      </c>
      <c r="J18" s="11" t="s">
        <v>623</v>
      </c>
    </row>
    <row r="19" s="1" customFormat="1" ht="21" customHeight="1" spans="1:10">
      <c r="A19" s="6" t="s">
        <v>638</v>
      </c>
      <c r="B19" s="13" t="s">
        <v>639</v>
      </c>
      <c r="C19" s="7" t="s">
        <v>704</v>
      </c>
      <c r="D19" s="6" t="s">
        <v>619</v>
      </c>
      <c r="E19" s="6">
        <v>10</v>
      </c>
      <c r="F19" s="11" t="s">
        <v>637</v>
      </c>
      <c r="G19" s="6">
        <v>13.13</v>
      </c>
      <c r="H19" s="11">
        <v>30</v>
      </c>
      <c r="I19" s="11">
        <v>30</v>
      </c>
      <c r="J19" s="11" t="s">
        <v>623</v>
      </c>
    </row>
    <row r="20" s="1" customFormat="1" ht="27" customHeight="1" spans="1:10">
      <c r="A20" s="6" t="s">
        <v>646</v>
      </c>
      <c r="B20" s="6" t="s">
        <v>647</v>
      </c>
      <c r="C20" s="7" t="s">
        <v>705</v>
      </c>
      <c r="D20" s="6" t="s">
        <v>619</v>
      </c>
      <c r="E20" s="6">
        <v>85</v>
      </c>
      <c r="F20" s="11" t="s">
        <v>637</v>
      </c>
      <c r="G20" s="11">
        <v>96.4</v>
      </c>
      <c r="H20" s="11">
        <v>10</v>
      </c>
      <c r="I20" s="11">
        <v>10</v>
      </c>
      <c r="J20" s="11" t="s">
        <v>623</v>
      </c>
    </row>
    <row r="21" s="1" customFormat="1" ht="22" customHeight="1" spans="1:10">
      <c r="A21" s="6" t="s">
        <v>649</v>
      </c>
      <c r="B21" s="6"/>
      <c r="C21" s="10" t="s">
        <v>513</v>
      </c>
      <c r="D21" s="10"/>
      <c r="E21" s="10"/>
      <c r="F21" s="10"/>
      <c r="G21" s="10"/>
      <c r="H21" s="10"/>
      <c r="I21" s="10"/>
      <c r="J21" s="10"/>
    </row>
    <row r="22" s="1" customFormat="1" ht="24" customHeight="1" spans="1:10">
      <c r="A22" s="6" t="s">
        <v>650</v>
      </c>
      <c r="B22" s="6">
        <v>100</v>
      </c>
      <c r="C22" s="6"/>
      <c r="D22" s="6"/>
      <c r="E22" s="6"/>
      <c r="F22" s="6"/>
      <c r="G22" s="6"/>
      <c r="H22" s="6"/>
      <c r="I22" s="6">
        <v>100</v>
      </c>
      <c r="J22" s="18" t="s">
        <v>706</v>
      </c>
    </row>
    <row r="23" s="1" customFormat="1" spans="1:10">
      <c r="A23" s="16" t="s">
        <v>652</v>
      </c>
      <c r="B23" s="16"/>
      <c r="C23" s="16"/>
      <c r="D23" s="16"/>
      <c r="E23" s="16"/>
      <c r="F23" s="16"/>
      <c r="G23" s="16"/>
      <c r="H23" s="16"/>
      <c r="I23" s="16"/>
      <c r="J23" s="16"/>
    </row>
    <row r="24" s="1" customFormat="1" spans="1:10">
      <c r="A24" s="16" t="s">
        <v>653</v>
      </c>
      <c r="B24" s="16"/>
      <c r="C24" s="16"/>
      <c r="D24" s="16"/>
      <c r="E24" s="16"/>
      <c r="F24" s="16"/>
      <c r="G24" s="16"/>
      <c r="H24" s="16"/>
      <c r="I24" s="16"/>
      <c r="J24" s="16"/>
    </row>
    <row r="25" s="1" customFormat="1" spans="1:10">
      <c r="A25" s="16" t="s">
        <v>654</v>
      </c>
      <c r="B25" s="16"/>
      <c r="C25" s="16"/>
      <c r="D25" s="16"/>
      <c r="E25" s="16"/>
      <c r="F25" s="16"/>
      <c r="G25" s="16"/>
      <c r="H25" s="16"/>
      <c r="I25" s="16"/>
      <c r="J25" s="16"/>
    </row>
    <row r="26" s="1" customFormat="1" spans="1:10">
      <c r="A26" s="16" t="s">
        <v>655</v>
      </c>
      <c r="B26" s="16"/>
      <c r="C26" s="16"/>
      <c r="D26" s="16"/>
      <c r="E26" s="16"/>
      <c r="F26" s="16"/>
      <c r="G26" s="16"/>
      <c r="H26" s="16"/>
      <c r="I26" s="16"/>
      <c r="J26" s="16"/>
    </row>
    <row r="27" s="1" customFormat="1" spans="1:10">
      <c r="A27" s="16" t="s">
        <v>656</v>
      </c>
      <c r="B27" s="16"/>
      <c r="C27" s="16"/>
      <c r="D27" s="16"/>
      <c r="E27" s="16"/>
      <c r="F27" s="16"/>
      <c r="G27" s="16"/>
      <c r="H27" s="16"/>
      <c r="I27" s="16"/>
      <c r="J27" s="16"/>
    </row>
  </sheetData>
  <mergeCells count="32">
    <mergeCell ref="A1:J1"/>
    <mergeCell ref="B4:J4"/>
    <mergeCell ref="B5:D5"/>
    <mergeCell ref="F5:J5"/>
    <mergeCell ref="F6:G6"/>
    <mergeCell ref="I6:J6"/>
    <mergeCell ref="F7:G7"/>
    <mergeCell ref="I7:J7"/>
    <mergeCell ref="F8:G8"/>
    <mergeCell ref="I8:J8"/>
    <mergeCell ref="F9:G9"/>
    <mergeCell ref="I9:J9"/>
    <mergeCell ref="F10:G10"/>
    <mergeCell ref="I10:J10"/>
    <mergeCell ref="A11:F11"/>
    <mergeCell ref="G11:J11"/>
    <mergeCell ref="B12:F12"/>
    <mergeCell ref="G12:J12"/>
    <mergeCell ref="A13:C13"/>
    <mergeCell ref="D13:F13"/>
    <mergeCell ref="G13:J13"/>
    <mergeCell ref="A21:B21"/>
    <mergeCell ref="C21:J21"/>
    <mergeCell ref="B22:H22"/>
    <mergeCell ref="A23:J23"/>
    <mergeCell ref="A24:J24"/>
    <mergeCell ref="A25:J25"/>
    <mergeCell ref="A26:J26"/>
    <mergeCell ref="A27:J27"/>
    <mergeCell ref="A6:A10"/>
    <mergeCell ref="A15:A18"/>
    <mergeCell ref="B15:B18"/>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zoomScale="85" zoomScaleNormal="85" workbookViewId="0">
      <selection activeCell="G12" sqref="$A1:$XFD1048576"/>
    </sheetView>
  </sheetViews>
  <sheetFormatPr defaultColWidth="9" defaultRowHeight="13.5"/>
  <cols>
    <col min="1" max="1" width="13.8166666666667" style="1" customWidth="1"/>
    <col min="2" max="2" width="20.3166666666667" style="1" customWidth="1"/>
    <col min="3" max="3" width="22.9" style="1" customWidth="1"/>
    <col min="4" max="6" width="11.6916666666667" style="1" customWidth="1"/>
    <col min="7" max="9" width="14.6083333333333" style="1" customWidth="1"/>
    <col min="10" max="10" width="63.7916666666667" style="1" customWidth="1"/>
    <col min="11" max="16384" width="9" style="1"/>
  </cols>
  <sheetData>
    <row r="1" s="1" customFormat="1" ht="27" spans="1:10">
      <c r="A1" s="2" t="s">
        <v>572</v>
      </c>
      <c r="B1" s="2"/>
      <c r="C1" s="2"/>
      <c r="D1" s="2"/>
      <c r="E1" s="2"/>
      <c r="F1" s="2"/>
      <c r="G1" s="2"/>
      <c r="H1" s="2"/>
      <c r="I1" s="2"/>
      <c r="J1" s="2"/>
    </row>
    <row r="2" s="1" customFormat="1" ht="24.75" spans="1:10">
      <c r="A2" s="3"/>
      <c r="B2" s="3"/>
      <c r="D2" s="4"/>
      <c r="E2" s="4"/>
      <c r="F2" s="4"/>
      <c r="G2" s="4"/>
      <c r="H2" s="4"/>
      <c r="I2" s="4"/>
      <c r="J2" s="17" t="s">
        <v>707</v>
      </c>
    </row>
    <row r="3" s="1" customFormat="1" ht="24.75" spans="1:10">
      <c r="A3" s="5" t="s">
        <v>2</v>
      </c>
      <c r="B3" s="3"/>
      <c r="D3" s="4"/>
      <c r="E3" s="4"/>
      <c r="F3" s="4"/>
      <c r="G3" s="4"/>
      <c r="H3" s="4"/>
      <c r="I3" s="4"/>
      <c r="J3" s="17" t="s">
        <v>487</v>
      </c>
    </row>
    <row r="4" s="1" customFormat="1" ht="21" customHeight="1" spans="1:10">
      <c r="A4" s="6" t="s">
        <v>574</v>
      </c>
      <c r="B4" s="6" t="s">
        <v>708</v>
      </c>
      <c r="C4" s="6"/>
      <c r="D4" s="6"/>
      <c r="E4" s="6"/>
      <c r="F4" s="6"/>
      <c r="G4" s="6"/>
      <c r="H4" s="6"/>
      <c r="I4" s="6"/>
      <c r="J4" s="6"/>
    </row>
    <row r="5" s="1" customFormat="1" ht="42" customHeight="1" spans="1:10">
      <c r="A5" s="6" t="s">
        <v>576</v>
      </c>
      <c r="B5" s="7" t="s">
        <v>577</v>
      </c>
      <c r="C5" s="7"/>
      <c r="D5" s="7"/>
      <c r="E5" s="6" t="s">
        <v>578</v>
      </c>
      <c r="F5" s="6" t="s">
        <v>579</v>
      </c>
      <c r="G5" s="6"/>
      <c r="H5" s="6"/>
      <c r="I5" s="6"/>
      <c r="J5" s="6"/>
    </row>
    <row r="6" s="1" customFormat="1" ht="35" customHeight="1" spans="1:10">
      <c r="A6" s="6" t="s">
        <v>580</v>
      </c>
      <c r="B6" s="6"/>
      <c r="C6" s="6" t="s">
        <v>581</v>
      </c>
      <c r="D6" s="6" t="s">
        <v>582</v>
      </c>
      <c r="E6" s="6" t="s">
        <v>583</v>
      </c>
      <c r="F6" s="6" t="s">
        <v>584</v>
      </c>
      <c r="G6" s="6"/>
      <c r="H6" s="6" t="s">
        <v>585</v>
      </c>
      <c r="I6" s="6" t="s">
        <v>586</v>
      </c>
      <c r="J6" s="6"/>
    </row>
    <row r="7" s="1" customFormat="1" ht="29" customHeight="1" spans="1:10">
      <c r="A7" s="6"/>
      <c r="B7" s="6" t="s">
        <v>587</v>
      </c>
      <c r="C7" s="8">
        <f>SUM(C8:C10)</f>
        <v>0</v>
      </c>
      <c r="D7" s="8">
        <f>SUM(D8:D10)</f>
        <v>10</v>
      </c>
      <c r="E7" s="8">
        <f>SUM(E8:E10)</f>
        <v>10</v>
      </c>
      <c r="F7" s="6">
        <v>10</v>
      </c>
      <c r="G7" s="6"/>
      <c r="H7" s="9">
        <f>E7/D7</f>
        <v>1</v>
      </c>
      <c r="I7" s="6">
        <f>H7*F7</f>
        <v>10</v>
      </c>
      <c r="J7" s="6"/>
    </row>
    <row r="8" s="1" customFormat="1" ht="29" customHeight="1" spans="1:10">
      <c r="A8" s="6"/>
      <c r="B8" s="10" t="s">
        <v>588</v>
      </c>
      <c r="C8" s="8">
        <v>0</v>
      </c>
      <c r="D8" s="8">
        <v>10</v>
      </c>
      <c r="E8" s="8">
        <v>10</v>
      </c>
      <c r="F8" s="6" t="s">
        <v>437</v>
      </c>
      <c r="G8" s="6"/>
      <c r="H8" s="6" t="s">
        <v>437</v>
      </c>
      <c r="I8" s="6" t="s">
        <v>437</v>
      </c>
      <c r="J8" s="6"/>
    </row>
    <row r="9" s="1" customFormat="1" ht="29" customHeight="1" spans="1:10">
      <c r="A9" s="6"/>
      <c r="B9" s="7" t="s">
        <v>589</v>
      </c>
      <c r="C9" s="8">
        <v>0</v>
      </c>
      <c r="D9" s="8">
        <v>0</v>
      </c>
      <c r="E9" s="8">
        <v>0</v>
      </c>
      <c r="F9" s="6" t="s">
        <v>437</v>
      </c>
      <c r="G9" s="6"/>
      <c r="H9" s="6" t="s">
        <v>437</v>
      </c>
      <c r="I9" s="6" t="s">
        <v>437</v>
      </c>
      <c r="J9" s="6"/>
    </row>
    <row r="10" s="1" customFormat="1" ht="29" customHeight="1" spans="1:10">
      <c r="A10" s="6"/>
      <c r="B10" s="7" t="s">
        <v>590</v>
      </c>
      <c r="C10" s="8">
        <v>0</v>
      </c>
      <c r="D10" s="8">
        <v>0</v>
      </c>
      <c r="E10" s="8">
        <v>0</v>
      </c>
      <c r="F10" s="6" t="s">
        <v>437</v>
      </c>
      <c r="G10" s="6"/>
      <c r="H10" s="6" t="s">
        <v>437</v>
      </c>
      <c r="I10" s="6" t="s">
        <v>437</v>
      </c>
      <c r="J10" s="6"/>
    </row>
    <row r="11" s="1" customFormat="1" ht="29" customHeight="1" spans="1:10">
      <c r="A11" s="11" t="s">
        <v>591</v>
      </c>
      <c r="B11" s="11"/>
      <c r="C11" s="11"/>
      <c r="D11" s="11"/>
      <c r="E11" s="11"/>
      <c r="F11" s="11"/>
      <c r="G11" s="11" t="s">
        <v>592</v>
      </c>
      <c r="H11" s="11"/>
      <c r="I11" s="11"/>
      <c r="J11" s="11"/>
    </row>
    <row r="12" s="1" customFormat="1" ht="133" customHeight="1" spans="1:10">
      <c r="A12" s="11" t="s">
        <v>593</v>
      </c>
      <c r="B12" s="12" t="s">
        <v>709</v>
      </c>
      <c r="C12" s="12"/>
      <c r="D12" s="12"/>
      <c r="E12" s="12"/>
      <c r="F12" s="12"/>
      <c r="G12" s="12" t="s">
        <v>710</v>
      </c>
      <c r="H12" s="12"/>
      <c r="I12" s="12"/>
      <c r="J12" s="12"/>
    </row>
    <row r="13" s="1" customFormat="1" ht="24" customHeight="1" spans="1:10">
      <c r="A13" s="11" t="s">
        <v>596</v>
      </c>
      <c r="B13" s="11"/>
      <c r="C13" s="11"/>
      <c r="D13" s="11" t="s">
        <v>597</v>
      </c>
      <c r="E13" s="11"/>
      <c r="F13" s="11"/>
      <c r="G13" s="11" t="s">
        <v>598</v>
      </c>
      <c r="H13" s="11"/>
      <c r="I13" s="11"/>
      <c r="J13" s="11"/>
    </row>
    <row r="14" s="1" customFormat="1" ht="48" customHeight="1" spans="1:10">
      <c r="A14" s="6" t="s">
        <v>599</v>
      </c>
      <c r="B14" s="6" t="s">
        <v>600</v>
      </c>
      <c r="C14" s="6" t="s">
        <v>601</v>
      </c>
      <c r="D14" s="6" t="s">
        <v>602</v>
      </c>
      <c r="E14" s="6" t="s">
        <v>603</v>
      </c>
      <c r="F14" s="11" t="s">
        <v>604</v>
      </c>
      <c r="G14" s="11" t="s">
        <v>605</v>
      </c>
      <c r="H14" s="11" t="s">
        <v>584</v>
      </c>
      <c r="I14" s="11" t="s">
        <v>586</v>
      </c>
      <c r="J14" s="11" t="s">
        <v>606</v>
      </c>
    </row>
    <row r="15" s="1" customFormat="1" ht="27" customHeight="1" spans="1:10">
      <c r="A15" s="20" t="s">
        <v>607</v>
      </c>
      <c r="B15" s="6" t="s">
        <v>608</v>
      </c>
      <c r="C15" s="7" t="s">
        <v>711</v>
      </c>
      <c r="D15" s="6" t="s">
        <v>610</v>
      </c>
      <c r="E15" s="6">
        <v>1</v>
      </c>
      <c r="F15" s="11" t="s">
        <v>626</v>
      </c>
      <c r="G15" s="6">
        <v>1</v>
      </c>
      <c r="H15" s="11">
        <v>25</v>
      </c>
      <c r="I15" s="11">
        <v>25</v>
      </c>
      <c r="J15" s="11" t="s">
        <v>612</v>
      </c>
    </row>
    <row r="16" s="1" customFormat="1" ht="27" customHeight="1" spans="1:10">
      <c r="A16" s="21"/>
      <c r="B16" s="13" t="s">
        <v>635</v>
      </c>
      <c r="C16" s="7" t="s">
        <v>712</v>
      </c>
      <c r="D16" s="6" t="s">
        <v>619</v>
      </c>
      <c r="E16" s="6">
        <v>90</v>
      </c>
      <c r="F16" s="11" t="s">
        <v>637</v>
      </c>
      <c r="G16" s="19">
        <v>93.33</v>
      </c>
      <c r="H16" s="11">
        <v>25</v>
      </c>
      <c r="I16" s="11">
        <v>25</v>
      </c>
      <c r="J16" s="11" t="s">
        <v>612</v>
      </c>
    </row>
    <row r="17" s="1" customFormat="1" ht="21" customHeight="1" spans="1:10">
      <c r="A17" s="6" t="s">
        <v>638</v>
      </c>
      <c r="B17" s="13" t="s">
        <v>639</v>
      </c>
      <c r="C17" s="7" t="s">
        <v>713</v>
      </c>
      <c r="D17" s="6" t="s">
        <v>619</v>
      </c>
      <c r="E17" s="6">
        <v>80</v>
      </c>
      <c r="F17" s="11" t="s">
        <v>637</v>
      </c>
      <c r="G17" s="6">
        <v>87.87</v>
      </c>
      <c r="H17" s="11">
        <v>30</v>
      </c>
      <c r="I17" s="11">
        <v>30</v>
      </c>
      <c r="J17" s="11" t="s">
        <v>612</v>
      </c>
    </row>
    <row r="18" s="1" customFormat="1" ht="27" customHeight="1" spans="1:10">
      <c r="A18" s="6" t="s">
        <v>646</v>
      </c>
      <c r="B18" s="6" t="s">
        <v>647</v>
      </c>
      <c r="C18" s="7" t="s">
        <v>648</v>
      </c>
      <c r="D18" s="6" t="s">
        <v>619</v>
      </c>
      <c r="E18" s="6">
        <v>85</v>
      </c>
      <c r="F18" s="11" t="s">
        <v>637</v>
      </c>
      <c r="G18" s="11">
        <v>89.73</v>
      </c>
      <c r="H18" s="11">
        <v>10</v>
      </c>
      <c r="I18" s="11">
        <v>10</v>
      </c>
      <c r="J18" s="11" t="s">
        <v>612</v>
      </c>
    </row>
    <row r="19" s="1" customFormat="1" ht="22" customHeight="1" spans="1:10">
      <c r="A19" s="6" t="s">
        <v>649</v>
      </c>
      <c r="B19" s="6"/>
      <c r="C19" s="10" t="s">
        <v>513</v>
      </c>
      <c r="D19" s="10"/>
      <c r="E19" s="10"/>
      <c r="F19" s="10"/>
      <c r="G19" s="10"/>
      <c r="H19" s="10"/>
      <c r="I19" s="10"/>
      <c r="J19" s="10"/>
    </row>
    <row r="20" s="1" customFormat="1" ht="24" customHeight="1" spans="1:10">
      <c r="A20" s="6" t="s">
        <v>650</v>
      </c>
      <c r="B20" s="6">
        <v>100</v>
      </c>
      <c r="C20" s="6"/>
      <c r="D20" s="6"/>
      <c r="E20" s="6"/>
      <c r="F20" s="6"/>
      <c r="G20" s="6"/>
      <c r="H20" s="6"/>
      <c r="I20" s="6">
        <v>100</v>
      </c>
      <c r="J20" s="18" t="s">
        <v>706</v>
      </c>
    </row>
    <row r="21" s="1" customFormat="1" spans="1:10">
      <c r="A21" s="16" t="s">
        <v>652</v>
      </c>
      <c r="B21" s="16"/>
      <c r="C21" s="16"/>
      <c r="D21" s="16"/>
      <c r="E21" s="16"/>
      <c r="F21" s="16"/>
      <c r="G21" s="16"/>
      <c r="H21" s="16"/>
      <c r="I21" s="16"/>
      <c r="J21" s="16"/>
    </row>
    <row r="22" s="1" customFormat="1" spans="1:10">
      <c r="A22" s="16" t="s">
        <v>653</v>
      </c>
      <c r="B22" s="16"/>
      <c r="C22" s="16"/>
      <c r="D22" s="16"/>
      <c r="E22" s="16"/>
      <c r="F22" s="16"/>
      <c r="G22" s="16"/>
      <c r="H22" s="16"/>
      <c r="I22" s="16"/>
      <c r="J22" s="16"/>
    </row>
    <row r="23" s="1" customFormat="1" spans="1:10">
      <c r="A23" s="16" t="s">
        <v>654</v>
      </c>
      <c r="B23" s="16"/>
      <c r="C23" s="16"/>
      <c r="D23" s="16"/>
      <c r="E23" s="16"/>
      <c r="F23" s="16"/>
      <c r="G23" s="16"/>
      <c r="H23" s="16"/>
      <c r="I23" s="16"/>
      <c r="J23" s="16"/>
    </row>
    <row r="24" s="1" customFormat="1" spans="1:10">
      <c r="A24" s="16" t="s">
        <v>655</v>
      </c>
      <c r="B24" s="16"/>
      <c r="C24" s="16"/>
      <c r="D24" s="16"/>
      <c r="E24" s="16"/>
      <c r="F24" s="16"/>
      <c r="G24" s="16"/>
      <c r="H24" s="16"/>
      <c r="I24" s="16"/>
      <c r="J24" s="16"/>
    </row>
    <row r="25" s="1" customFormat="1" spans="1:10">
      <c r="A25" s="16" t="s">
        <v>656</v>
      </c>
      <c r="B25" s="16"/>
      <c r="C25" s="16"/>
      <c r="D25" s="16"/>
      <c r="E25" s="16"/>
      <c r="F25" s="16"/>
      <c r="G25" s="16"/>
      <c r="H25" s="16"/>
      <c r="I25" s="16"/>
      <c r="J25" s="16"/>
    </row>
  </sheetData>
  <mergeCells count="31">
    <mergeCell ref="A1:J1"/>
    <mergeCell ref="B4:J4"/>
    <mergeCell ref="B5:D5"/>
    <mergeCell ref="F5:J5"/>
    <mergeCell ref="F6:G6"/>
    <mergeCell ref="I6:J6"/>
    <mergeCell ref="F7:G7"/>
    <mergeCell ref="I7:J7"/>
    <mergeCell ref="F8:G8"/>
    <mergeCell ref="I8:J8"/>
    <mergeCell ref="F9:G9"/>
    <mergeCell ref="I9:J9"/>
    <mergeCell ref="F10:G10"/>
    <mergeCell ref="I10:J10"/>
    <mergeCell ref="A11:F11"/>
    <mergeCell ref="G11:J11"/>
    <mergeCell ref="B12:F12"/>
    <mergeCell ref="G12:J12"/>
    <mergeCell ref="A13:C13"/>
    <mergeCell ref="D13:F13"/>
    <mergeCell ref="G13:J13"/>
    <mergeCell ref="A19:B19"/>
    <mergeCell ref="C19:J19"/>
    <mergeCell ref="B20:H20"/>
    <mergeCell ref="A21:J21"/>
    <mergeCell ref="A22:J22"/>
    <mergeCell ref="A23:J23"/>
    <mergeCell ref="A24:J24"/>
    <mergeCell ref="A25:J25"/>
    <mergeCell ref="A6:A10"/>
    <mergeCell ref="A15:A1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5"/>
  <sheetViews>
    <sheetView workbookViewId="0">
      <pane xSplit="4" ySplit="9" topLeftCell="E10" activePane="bottomRight" state="frozen"/>
      <selection/>
      <selection pane="topRight"/>
      <selection pane="bottomLeft"/>
      <selection pane="bottomRight" activeCell="L2" sqref="L2:L3"/>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69" t="s">
        <v>113</v>
      </c>
    </row>
    <row r="2" ht="14.25" spans="12:12">
      <c r="L2" s="81" t="s">
        <v>114</v>
      </c>
    </row>
    <row r="3" ht="14.25" spans="1:12">
      <c r="A3" s="78" t="s">
        <v>2</v>
      </c>
      <c r="L3" s="81" t="s">
        <v>3</v>
      </c>
    </row>
    <row r="4" ht="19.5" customHeight="1" spans="1:12">
      <c r="A4" s="80" t="s">
        <v>6</v>
      </c>
      <c r="B4" s="80"/>
      <c r="C4" s="80"/>
      <c r="D4" s="80"/>
      <c r="E4" s="79" t="s">
        <v>97</v>
      </c>
      <c r="F4" s="79" t="s">
        <v>115</v>
      </c>
      <c r="G4" s="79" t="s">
        <v>116</v>
      </c>
      <c r="H4" s="79" t="s">
        <v>117</v>
      </c>
      <c r="I4" s="79"/>
      <c r="J4" s="79" t="s">
        <v>118</v>
      </c>
      <c r="K4" s="79" t="s">
        <v>119</v>
      </c>
      <c r="L4" s="79" t="s">
        <v>120</v>
      </c>
    </row>
    <row r="5" ht="19.5" customHeight="1" spans="1:12">
      <c r="A5" s="79" t="s">
        <v>121</v>
      </c>
      <c r="B5" s="79"/>
      <c r="C5" s="79"/>
      <c r="D5" s="80" t="s">
        <v>122</v>
      </c>
      <c r="E5" s="79"/>
      <c r="F5" s="79"/>
      <c r="G5" s="79"/>
      <c r="H5" s="79" t="s">
        <v>123</v>
      </c>
      <c r="I5" s="79" t="s">
        <v>124</v>
      </c>
      <c r="J5" s="79"/>
      <c r="K5" s="79"/>
      <c r="L5" s="79" t="s">
        <v>123</v>
      </c>
    </row>
    <row r="6" ht="19.5" customHeight="1" spans="1:12">
      <c r="A6" s="79"/>
      <c r="B6" s="79"/>
      <c r="C6" s="79"/>
      <c r="D6" s="80"/>
      <c r="E6" s="79"/>
      <c r="F6" s="79"/>
      <c r="G6" s="79"/>
      <c r="H6" s="79"/>
      <c r="I6" s="79"/>
      <c r="J6" s="79"/>
      <c r="K6" s="79"/>
      <c r="L6" s="79"/>
    </row>
    <row r="7" ht="19.5" customHeight="1" spans="1:12">
      <c r="A7" s="79"/>
      <c r="B7" s="79"/>
      <c r="C7" s="79"/>
      <c r="D7" s="80"/>
      <c r="E7" s="79"/>
      <c r="F7" s="79"/>
      <c r="G7" s="79"/>
      <c r="H7" s="79"/>
      <c r="I7" s="79"/>
      <c r="J7" s="79"/>
      <c r="K7" s="79"/>
      <c r="L7" s="79"/>
    </row>
    <row r="8" ht="19.5" customHeight="1" spans="1:12">
      <c r="A8" s="80" t="s">
        <v>125</v>
      </c>
      <c r="B8" s="80" t="s">
        <v>126</v>
      </c>
      <c r="C8" s="80" t="s">
        <v>127</v>
      </c>
      <c r="D8" s="80" t="s">
        <v>10</v>
      </c>
      <c r="E8" s="79" t="s">
        <v>11</v>
      </c>
      <c r="F8" s="79" t="s">
        <v>12</v>
      </c>
      <c r="G8" s="79" t="s">
        <v>20</v>
      </c>
      <c r="H8" s="79" t="s">
        <v>24</v>
      </c>
      <c r="I8" s="79" t="s">
        <v>28</v>
      </c>
      <c r="J8" s="79" t="s">
        <v>32</v>
      </c>
      <c r="K8" s="79" t="s">
        <v>36</v>
      </c>
      <c r="L8" s="79" t="s">
        <v>40</v>
      </c>
    </row>
    <row r="9" ht="19.5" customHeight="1" spans="1:12">
      <c r="A9" s="80"/>
      <c r="B9" s="80"/>
      <c r="C9" s="80"/>
      <c r="D9" s="80" t="s">
        <v>128</v>
      </c>
      <c r="E9" s="74">
        <v>15782089.89</v>
      </c>
      <c r="F9" s="74">
        <v>15773059.89</v>
      </c>
      <c r="G9" s="74">
        <v>0</v>
      </c>
      <c r="H9" s="74">
        <v>0</v>
      </c>
      <c r="I9" s="74">
        <v>0</v>
      </c>
      <c r="J9" s="74">
        <v>0</v>
      </c>
      <c r="K9" s="74">
        <v>0</v>
      </c>
      <c r="L9" s="74">
        <v>9030</v>
      </c>
    </row>
    <row r="10" ht="19.5" customHeight="1" spans="1:12">
      <c r="A10" s="73" t="s">
        <v>129</v>
      </c>
      <c r="B10" s="73"/>
      <c r="C10" s="73"/>
      <c r="D10" s="73" t="s">
        <v>130</v>
      </c>
      <c r="E10" s="74">
        <v>8008847.42</v>
      </c>
      <c r="F10" s="74">
        <v>8008847.42</v>
      </c>
      <c r="G10" s="74">
        <v>0</v>
      </c>
      <c r="H10" s="74">
        <v>0</v>
      </c>
      <c r="I10" s="74">
        <v>0</v>
      </c>
      <c r="J10" s="74">
        <v>0</v>
      </c>
      <c r="K10" s="74">
        <v>0</v>
      </c>
      <c r="L10" s="74">
        <v>0</v>
      </c>
    </row>
    <row r="11" ht="19.5" customHeight="1" spans="1:12">
      <c r="A11" s="73" t="s">
        <v>131</v>
      </c>
      <c r="B11" s="73"/>
      <c r="C11" s="73"/>
      <c r="D11" s="73" t="s">
        <v>132</v>
      </c>
      <c r="E11" s="74">
        <v>3051559</v>
      </c>
      <c r="F11" s="74">
        <v>3051559</v>
      </c>
      <c r="G11" s="74">
        <v>0</v>
      </c>
      <c r="H11" s="74">
        <v>0</v>
      </c>
      <c r="I11" s="74">
        <v>0</v>
      </c>
      <c r="J11" s="74">
        <v>0</v>
      </c>
      <c r="K11" s="74">
        <v>0</v>
      </c>
      <c r="L11" s="74">
        <v>0</v>
      </c>
    </row>
    <row r="12" ht="19.5" customHeight="1" spans="1:12">
      <c r="A12" s="73" t="s">
        <v>133</v>
      </c>
      <c r="B12" s="73"/>
      <c r="C12" s="73"/>
      <c r="D12" s="73" t="s">
        <v>134</v>
      </c>
      <c r="E12" s="74">
        <v>53445.36</v>
      </c>
      <c r="F12" s="74">
        <v>53445.36</v>
      </c>
      <c r="G12" s="74">
        <v>0</v>
      </c>
      <c r="H12" s="74">
        <v>0</v>
      </c>
      <c r="I12" s="74">
        <v>0</v>
      </c>
      <c r="J12" s="74">
        <v>0</v>
      </c>
      <c r="K12" s="74">
        <v>0</v>
      </c>
      <c r="L12" s="74">
        <v>0</v>
      </c>
    </row>
    <row r="13" ht="19.5" customHeight="1" spans="1:12">
      <c r="A13" s="73" t="s">
        <v>135</v>
      </c>
      <c r="B13" s="73"/>
      <c r="C13" s="73"/>
      <c r="D13" s="73" t="s">
        <v>136</v>
      </c>
      <c r="E13" s="74">
        <v>37340</v>
      </c>
      <c r="F13" s="74">
        <v>37340</v>
      </c>
      <c r="G13" s="74">
        <v>0</v>
      </c>
      <c r="H13" s="74">
        <v>0</v>
      </c>
      <c r="I13" s="74">
        <v>0</v>
      </c>
      <c r="J13" s="74">
        <v>0</v>
      </c>
      <c r="K13" s="74">
        <v>0</v>
      </c>
      <c r="L13" s="74">
        <v>0</v>
      </c>
    </row>
    <row r="14" ht="19.5" customHeight="1" spans="1:12">
      <c r="A14" s="73" t="s">
        <v>137</v>
      </c>
      <c r="B14" s="73"/>
      <c r="C14" s="73"/>
      <c r="D14" s="73" t="s">
        <v>138</v>
      </c>
      <c r="E14" s="74">
        <v>9030</v>
      </c>
      <c r="F14" s="74">
        <v>0</v>
      </c>
      <c r="G14" s="74">
        <v>0</v>
      </c>
      <c r="H14" s="74">
        <v>0</v>
      </c>
      <c r="I14" s="74">
        <v>0</v>
      </c>
      <c r="J14" s="74">
        <v>0</v>
      </c>
      <c r="K14" s="74">
        <v>0</v>
      </c>
      <c r="L14" s="74">
        <v>9030</v>
      </c>
    </row>
    <row r="15" ht="19.5" customHeight="1" spans="1:12">
      <c r="A15" s="73" t="s">
        <v>139</v>
      </c>
      <c r="B15" s="73"/>
      <c r="C15" s="73"/>
      <c r="D15" s="73" t="s">
        <v>140</v>
      </c>
      <c r="E15" s="74">
        <v>759600</v>
      </c>
      <c r="F15" s="74">
        <v>759600</v>
      </c>
      <c r="G15" s="74">
        <v>0</v>
      </c>
      <c r="H15" s="74">
        <v>0</v>
      </c>
      <c r="I15" s="74">
        <v>0</v>
      </c>
      <c r="J15" s="74">
        <v>0</v>
      </c>
      <c r="K15" s="74">
        <v>0</v>
      </c>
      <c r="L15" s="74">
        <v>0</v>
      </c>
    </row>
    <row r="16" ht="19.5" customHeight="1" spans="1:12">
      <c r="A16" s="73" t="s">
        <v>141</v>
      </c>
      <c r="B16" s="73"/>
      <c r="C16" s="73"/>
      <c r="D16" s="73" t="s">
        <v>142</v>
      </c>
      <c r="E16" s="74">
        <v>346800</v>
      </c>
      <c r="F16" s="74">
        <v>346800</v>
      </c>
      <c r="G16" s="74">
        <v>0</v>
      </c>
      <c r="H16" s="74">
        <v>0</v>
      </c>
      <c r="I16" s="74">
        <v>0</v>
      </c>
      <c r="J16" s="74">
        <v>0</v>
      </c>
      <c r="K16" s="74">
        <v>0</v>
      </c>
      <c r="L16" s="74">
        <v>0</v>
      </c>
    </row>
    <row r="17" ht="19.5" customHeight="1" spans="1:12">
      <c r="A17" s="73" t="s">
        <v>143</v>
      </c>
      <c r="B17" s="73"/>
      <c r="C17" s="73"/>
      <c r="D17" s="73" t="s">
        <v>144</v>
      </c>
      <c r="E17" s="74">
        <v>1019004.29</v>
      </c>
      <c r="F17" s="74">
        <v>1019004.29</v>
      </c>
      <c r="G17" s="74">
        <v>0</v>
      </c>
      <c r="H17" s="74">
        <v>0</v>
      </c>
      <c r="I17" s="74">
        <v>0</v>
      </c>
      <c r="J17" s="74">
        <v>0</v>
      </c>
      <c r="K17" s="74">
        <v>0</v>
      </c>
      <c r="L17" s="74">
        <v>0</v>
      </c>
    </row>
    <row r="18" ht="19.5" customHeight="1" spans="1:12">
      <c r="A18" s="73" t="s">
        <v>145</v>
      </c>
      <c r="B18" s="73"/>
      <c r="C18" s="73"/>
      <c r="D18" s="73" t="s">
        <v>146</v>
      </c>
      <c r="E18" s="74">
        <v>673161.36</v>
      </c>
      <c r="F18" s="74">
        <v>673161.36</v>
      </c>
      <c r="G18" s="74">
        <v>0</v>
      </c>
      <c r="H18" s="74">
        <v>0</v>
      </c>
      <c r="I18" s="74">
        <v>0</v>
      </c>
      <c r="J18" s="74">
        <v>0</v>
      </c>
      <c r="K18" s="74">
        <v>0</v>
      </c>
      <c r="L18" s="74">
        <v>0</v>
      </c>
    </row>
    <row r="19" ht="19.5" customHeight="1" spans="1:12">
      <c r="A19" s="73" t="s">
        <v>147</v>
      </c>
      <c r="B19" s="73"/>
      <c r="C19" s="73"/>
      <c r="D19" s="73" t="s">
        <v>148</v>
      </c>
      <c r="E19" s="74">
        <v>234120.16</v>
      </c>
      <c r="F19" s="74">
        <v>234120.16</v>
      </c>
      <c r="G19" s="74">
        <v>0</v>
      </c>
      <c r="H19" s="74">
        <v>0</v>
      </c>
      <c r="I19" s="74">
        <v>0</v>
      </c>
      <c r="J19" s="74">
        <v>0</v>
      </c>
      <c r="K19" s="74">
        <v>0</v>
      </c>
      <c r="L19" s="74">
        <v>0</v>
      </c>
    </row>
    <row r="20" ht="19.5" customHeight="1" spans="1:12">
      <c r="A20" s="73" t="s">
        <v>149</v>
      </c>
      <c r="B20" s="73"/>
      <c r="C20" s="73"/>
      <c r="D20" s="73" t="s">
        <v>150</v>
      </c>
      <c r="E20" s="74">
        <v>299344.85</v>
      </c>
      <c r="F20" s="74">
        <v>299344.85</v>
      </c>
      <c r="G20" s="74">
        <v>0</v>
      </c>
      <c r="H20" s="74">
        <v>0</v>
      </c>
      <c r="I20" s="74">
        <v>0</v>
      </c>
      <c r="J20" s="74">
        <v>0</v>
      </c>
      <c r="K20" s="74">
        <v>0</v>
      </c>
      <c r="L20" s="74">
        <v>0</v>
      </c>
    </row>
    <row r="21" ht="19.5" customHeight="1" spans="1:12">
      <c r="A21" s="73" t="s">
        <v>151</v>
      </c>
      <c r="B21" s="73"/>
      <c r="C21" s="73"/>
      <c r="D21" s="73" t="s">
        <v>152</v>
      </c>
      <c r="E21" s="74">
        <v>284384.06</v>
      </c>
      <c r="F21" s="74">
        <v>284384.06</v>
      </c>
      <c r="G21" s="74">
        <v>0</v>
      </c>
      <c r="H21" s="74">
        <v>0</v>
      </c>
      <c r="I21" s="74">
        <v>0</v>
      </c>
      <c r="J21" s="74">
        <v>0</v>
      </c>
      <c r="K21" s="74">
        <v>0</v>
      </c>
      <c r="L21" s="74">
        <v>0</v>
      </c>
    </row>
    <row r="22" ht="19.5" customHeight="1" spans="1:12">
      <c r="A22" s="73" t="s">
        <v>153</v>
      </c>
      <c r="B22" s="73"/>
      <c r="C22" s="73"/>
      <c r="D22" s="73" t="s">
        <v>154</v>
      </c>
      <c r="E22" s="74">
        <v>176883.39</v>
      </c>
      <c r="F22" s="74">
        <v>176883.39</v>
      </c>
      <c r="G22" s="74">
        <v>0</v>
      </c>
      <c r="H22" s="74">
        <v>0</v>
      </c>
      <c r="I22" s="74">
        <v>0</v>
      </c>
      <c r="J22" s="74">
        <v>0</v>
      </c>
      <c r="K22" s="74">
        <v>0</v>
      </c>
      <c r="L22" s="74">
        <v>0</v>
      </c>
    </row>
    <row r="23" ht="19.5" customHeight="1" spans="1:12">
      <c r="A23" s="73" t="s">
        <v>155</v>
      </c>
      <c r="B23" s="73"/>
      <c r="C23" s="73"/>
      <c r="D23" s="73" t="s">
        <v>156</v>
      </c>
      <c r="E23" s="74">
        <v>814430</v>
      </c>
      <c r="F23" s="74">
        <v>814430</v>
      </c>
      <c r="G23" s="74">
        <v>0</v>
      </c>
      <c r="H23" s="74">
        <v>0</v>
      </c>
      <c r="I23" s="74">
        <v>0</v>
      </c>
      <c r="J23" s="74">
        <v>0</v>
      </c>
      <c r="K23" s="74">
        <v>0</v>
      </c>
      <c r="L23" s="74">
        <v>0</v>
      </c>
    </row>
    <row r="24" ht="19.5" customHeight="1" spans="1:12">
      <c r="A24" s="73" t="s">
        <v>157</v>
      </c>
      <c r="B24" s="73"/>
      <c r="C24" s="73"/>
      <c r="D24" s="73" t="s">
        <v>158</v>
      </c>
      <c r="E24" s="74">
        <v>14140</v>
      </c>
      <c r="F24" s="74">
        <v>14140</v>
      </c>
      <c r="G24" s="74">
        <v>0</v>
      </c>
      <c r="H24" s="74">
        <v>0</v>
      </c>
      <c r="I24" s="74">
        <v>0</v>
      </c>
      <c r="J24" s="74">
        <v>0</v>
      </c>
      <c r="K24" s="74">
        <v>0</v>
      </c>
      <c r="L24" s="74">
        <v>0</v>
      </c>
    </row>
    <row r="25" ht="19.5" customHeight="1" spans="1:12">
      <c r="A25" s="73" t="s">
        <v>159</v>
      </c>
      <c r="B25" s="73"/>
      <c r="C25" s="73"/>
      <c r="D25" s="73"/>
      <c r="E25" s="73"/>
      <c r="F25" s="73"/>
      <c r="G25" s="73"/>
      <c r="H25" s="73"/>
      <c r="I25" s="73"/>
      <c r="J25" s="73"/>
      <c r="K25" s="73"/>
      <c r="L25" s="73"/>
    </row>
  </sheetData>
  <mergeCells count="3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L2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zoomScale="85" zoomScaleNormal="85" workbookViewId="0">
      <selection activeCell="G12" sqref="$A1:$XFD1048576"/>
    </sheetView>
  </sheetViews>
  <sheetFormatPr defaultColWidth="9" defaultRowHeight="13.5"/>
  <cols>
    <col min="1" max="1" width="13.8166666666667" style="1" customWidth="1"/>
    <col min="2" max="2" width="20.3166666666667" style="1" customWidth="1"/>
    <col min="3" max="3" width="24.3666666666667" style="1" customWidth="1"/>
    <col min="4" max="6" width="11.6916666666667" style="1" customWidth="1"/>
    <col min="7" max="9" width="14.6083333333333" style="1" customWidth="1"/>
    <col min="10" max="10" width="63.7916666666667" style="1" customWidth="1"/>
    <col min="11" max="16384" width="9" style="1"/>
  </cols>
  <sheetData>
    <row r="1" s="1" customFormat="1" ht="27" spans="1:10">
      <c r="A1" s="2" t="s">
        <v>572</v>
      </c>
      <c r="B1" s="2"/>
      <c r="C1" s="2"/>
      <c r="D1" s="2"/>
      <c r="E1" s="2"/>
      <c r="F1" s="2"/>
      <c r="G1" s="2"/>
      <c r="H1" s="2"/>
      <c r="I1" s="2"/>
      <c r="J1" s="2"/>
    </row>
    <row r="2" s="1" customFormat="1" ht="24.75" spans="1:10">
      <c r="A2" s="3"/>
      <c r="B2" s="3"/>
      <c r="D2" s="4"/>
      <c r="E2" s="4"/>
      <c r="F2" s="4"/>
      <c r="G2" s="4"/>
      <c r="H2" s="4"/>
      <c r="I2" s="4"/>
      <c r="J2" s="17" t="s">
        <v>714</v>
      </c>
    </row>
    <row r="3" s="1" customFormat="1" ht="24.75" spans="1:10">
      <c r="A3" s="5" t="s">
        <v>2</v>
      </c>
      <c r="B3" s="3"/>
      <c r="D3" s="4"/>
      <c r="E3" s="4"/>
      <c r="F3" s="4"/>
      <c r="G3" s="4"/>
      <c r="H3" s="4"/>
      <c r="I3" s="4"/>
      <c r="J3" s="17" t="s">
        <v>487</v>
      </c>
    </row>
    <row r="4" s="1" customFormat="1" ht="21" customHeight="1" spans="1:10">
      <c r="A4" s="6" t="s">
        <v>574</v>
      </c>
      <c r="B4" s="6" t="s">
        <v>715</v>
      </c>
      <c r="C4" s="6"/>
      <c r="D4" s="6"/>
      <c r="E4" s="6"/>
      <c r="F4" s="6"/>
      <c r="G4" s="6"/>
      <c r="H4" s="6"/>
      <c r="I4" s="6"/>
      <c r="J4" s="6"/>
    </row>
    <row r="5" s="1" customFormat="1" ht="42" customHeight="1" spans="1:10">
      <c r="A5" s="6" t="s">
        <v>576</v>
      </c>
      <c r="B5" s="7" t="s">
        <v>577</v>
      </c>
      <c r="C5" s="7"/>
      <c r="D5" s="7"/>
      <c r="E5" s="6" t="s">
        <v>578</v>
      </c>
      <c r="F5" s="6" t="s">
        <v>579</v>
      </c>
      <c r="G5" s="6"/>
      <c r="H5" s="6"/>
      <c r="I5" s="6"/>
      <c r="J5" s="6"/>
    </row>
    <row r="6" s="1" customFormat="1" ht="35" customHeight="1" spans="1:10">
      <c r="A6" s="6" t="s">
        <v>580</v>
      </c>
      <c r="B6" s="6"/>
      <c r="C6" s="6" t="s">
        <v>581</v>
      </c>
      <c r="D6" s="6" t="s">
        <v>582</v>
      </c>
      <c r="E6" s="6" t="s">
        <v>583</v>
      </c>
      <c r="F6" s="6" t="s">
        <v>584</v>
      </c>
      <c r="G6" s="6"/>
      <c r="H6" s="6" t="s">
        <v>585</v>
      </c>
      <c r="I6" s="6" t="s">
        <v>586</v>
      </c>
      <c r="J6" s="6"/>
    </row>
    <row r="7" s="1" customFormat="1" ht="29" customHeight="1" spans="1:10">
      <c r="A7" s="6"/>
      <c r="B7" s="6" t="s">
        <v>587</v>
      </c>
      <c r="C7" s="8">
        <f>SUM(C8:C10)</f>
        <v>0</v>
      </c>
      <c r="D7" s="8">
        <f>SUM(D8:D10)</f>
        <v>182</v>
      </c>
      <c r="E7" s="8">
        <f>SUM(E8:E10)</f>
        <v>182</v>
      </c>
      <c r="F7" s="6">
        <v>10</v>
      </c>
      <c r="G7" s="6"/>
      <c r="H7" s="9">
        <f>E7/D7</f>
        <v>1</v>
      </c>
      <c r="I7" s="6">
        <f>H7*F7</f>
        <v>10</v>
      </c>
      <c r="J7" s="6"/>
    </row>
    <row r="8" s="1" customFormat="1" ht="29" customHeight="1" spans="1:10">
      <c r="A8" s="6"/>
      <c r="B8" s="10" t="s">
        <v>588</v>
      </c>
      <c r="C8" s="8">
        <v>0</v>
      </c>
      <c r="D8" s="8">
        <v>182</v>
      </c>
      <c r="E8" s="8">
        <v>182</v>
      </c>
      <c r="F8" s="6" t="s">
        <v>437</v>
      </c>
      <c r="G8" s="6"/>
      <c r="H8" s="6" t="s">
        <v>437</v>
      </c>
      <c r="I8" s="6" t="s">
        <v>437</v>
      </c>
      <c r="J8" s="6"/>
    </row>
    <row r="9" s="1" customFormat="1" ht="29" customHeight="1" spans="1:10">
      <c r="A9" s="6"/>
      <c r="B9" s="7" t="s">
        <v>589</v>
      </c>
      <c r="C9" s="8">
        <v>0</v>
      </c>
      <c r="D9" s="8">
        <v>0</v>
      </c>
      <c r="E9" s="8">
        <v>0</v>
      </c>
      <c r="F9" s="6" t="s">
        <v>437</v>
      </c>
      <c r="G9" s="6"/>
      <c r="H9" s="6" t="s">
        <v>437</v>
      </c>
      <c r="I9" s="6" t="s">
        <v>437</v>
      </c>
      <c r="J9" s="6"/>
    </row>
    <row r="10" s="1" customFormat="1" ht="29" customHeight="1" spans="1:10">
      <c r="A10" s="6"/>
      <c r="B10" s="7" t="s">
        <v>590</v>
      </c>
      <c r="C10" s="8">
        <v>0</v>
      </c>
      <c r="D10" s="8">
        <v>0</v>
      </c>
      <c r="E10" s="8">
        <v>0</v>
      </c>
      <c r="F10" s="6" t="s">
        <v>437</v>
      </c>
      <c r="G10" s="6"/>
      <c r="H10" s="6" t="s">
        <v>437</v>
      </c>
      <c r="I10" s="6" t="s">
        <v>437</v>
      </c>
      <c r="J10" s="6"/>
    </row>
    <row r="11" s="1" customFormat="1" ht="29" customHeight="1" spans="1:10">
      <c r="A11" s="11" t="s">
        <v>591</v>
      </c>
      <c r="B11" s="11"/>
      <c r="C11" s="11"/>
      <c r="D11" s="11"/>
      <c r="E11" s="11"/>
      <c r="F11" s="11"/>
      <c r="G11" s="11" t="s">
        <v>592</v>
      </c>
      <c r="H11" s="11"/>
      <c r="I11" s="11"/>
      <c r="J11" s="11"/>
    </row>
    <row r="12" s="1" customFormat="1" ht="133" customHeight="1" spans="1:10">
      <c r="A12" s="11" t="s">
        <v>593</v>
      </c>
      <c r="B12" s="12" t="s">
        <v>716</v>
      </c>
      <c r="C12" s="12"/>
      <c r="D12" s="12"/>
      <c r="E12" s="12"/>
      <c r="F12" s="12"/>
      <c r="G12" s="12" t="s">
        <v>717</v>
      </c>
      <c r="H12" s="12"/>
      <c r="I12" s="12"/>
      <c r="J12" s="12"/>
    </row>
    <row r="13" s="1" customFormat="1" ht="24" customHeight="1" spans="1:10">
      <c r="A13" s="11" t="s">
        <v>596</v>
      </c>
      <c r="B13" s="11"/>
      <c r="C13" s="11"/>
      <c r="D13" s="11" t="s">
        <v>597</v>
      </c>
      <c r="E13" s="11"/>
      <c r="F13" s="11"/>
      <c r="G13" s="11" t="s">
        <v>598</v>
      </c>
      <c r="H13" s="11"/>
      <c r="I13" s="11"/>
      <c r="J13" s="11"/>
    </row>
    <row r="14" s="1" customFormat="1" ht="48" customHeight="1" spans="1:10">
      <c r="A14" s="6" t="s">
        <v>599</v>
      </c>
      <c r="B14" s="6" t="s">
        <v>600</v>
      </c>
      <c r="C14" s="6" t="s">
        <v>601</v>
      </c>
      <c r="D14" s="6" t="s">
        <v>602</v>
      </c>
      <c r="E14" s="6" t="s">
        <v>603</v>
      </c>
      <c r="F14" s="11" t="s">
        <v>604</v>
      </c>
      <c r="G14" s="11" t="s">
        <v>605</v>
      </c>
      <c r="H14" s="11" t="s">
        <v>584</v>
      </c>
      <c r="I14" s="11" t="s">
        <v>586</v>
      </c>
      <c r="J14" s="11" t="s">
        <v>606</v>
      </c>
    </row>
    <row r="15" s="1" customFormat="1" ht="27" customHeight="1" spans="1:10">
      <c r="A15" s="13" t="s">
        <v>607</v>
      </c>
      <c r="B15" s="13" t="s">
        <v>608</v>
      </c>
      <c r="C15" s="7" t="s">
        <v>711</v>
      </c>
      <c r="D15" s="6" t="s">
        <v>610</v>
      </c>
      <c r="E15" s="6">
        <v>5</v>
      </c>
      <c r="F15" s="11" t="s">
        <v>626</v>
      </c>
      <c r="G15" s="11">
        <v>5</v>
      </c>
      <c r="H15" s="11">
        <v>10</v>
      </c>
      <c r="I15" s="11">
        <v>10</v>
      </c>
      <c r="J15" s="11" t="s">
        <v>612</v>
      </c>
    </row>
    <row r="16" s="1" customFormat="1" ht="27" customHeight="1" spans="1:10">
      <c r="A16" s="14"/>
      <c r="B16" s="14"/>
      <c r="C16" s="7" t="s">
        <v>718</v>
      </c>
      <c r="D16" s="6" t="s">
        <v>610</v>
      </c>
      <c r="E16" s="6">
        <v>5</v>
      </c>
      <c r="F16" s="11" t="s">
        <v>626</v>
      </c>
      <c r="G16" s="11">
        <v>5</v>
      </c>
      <c r="H16" s="11">
        <v>10</v>
      </c>
      <c r="I16" s="11">
        <v>10</v>
      </c>
      <c r="J16" s="11" t="s">
        <v>612</v>
      </c>
    </row>
    <row r="17" s="1" customFormat="1" ht="27" customHeight="1" spans="1:10">
      <c r="A17" s="14"/>
      <c r="B17" s="14"/>
      <c r="C17" s="7" t="s">
        <v>719</v>
      </c>
      <c r="D17" s="6" t="s">
        <v>610</v>
      </c>
      <c r="E17" s="6">
        <v>4</v>
      </c>
      <c r="F17" s="11" t="s">
        <v>720</v>
      </c>
      <c r="G17" s="11">
        <v>4</v>
      </c>
      <c r="H17" s="11">
        <v>10</v>
      </c>
      <c r="I17" s="11">
        <v>10</v>
      </c>
      <c r="J17" s="11" t="s">
        <v>612</v>
      </c>
    </row>
    <row r="18" s="1" customFormat="1" ht="27" customHeight="1" spans="1:10">
      <c r="A18" s="14"/>
      <c r="B18" s="15"/>
      <c r="C18" s="7" t="s">
        <v>721</v>
      </c>
      <c r="D18" s="6" t="s">
        <v>610</v>
      </c>
      <c r="E18" s="6">
        <v>6</v>
      </c>
      <c r="F18" s="11" t="s">
        <v>626</v>
      </c>
      <c r="G18" s="11">
        <v>6</v>
      </c>
      <c r="H18" s="11">
        <v>10</v>
      </c>
      <c r="I18" s="11">
        <v>10</v>
      </c>
      <c r="J18" s="11" t="s">
        <v>612</v>
      </c>
    </row>
    <row r="19" s="1" customFormat="1" ht="27" customHeight="1" spans="1:10">
      <c r="A19" s="15"/>
      <c r="B19" s="13" t="s">
        <v>635</v>
      </c>
      <c r="C19" s="7" t="s">
        <v>712</v>
      </c>
      <c r="D19" s="6" t="s">
        <v>619</v>
      </c>
      <c r="E19" s="6">
        <v>80</v>
      </c>
      <c r="F19" s="11" t="s">
        <v>637</v>
      </c>
      <c r="G19" s="19">
        <v>93.33</v>
      </c>
      <c r="H19" s="11">
        <v>10</v>
      </c>
      <c r="I19" s="11">
        <v>10</v>
      </c>
      <c r="J19" s="11" t="s">
        <v>612</v>
      </c>
    </row>
    <row r="20" s="1" customFormat="1" ht="21" customHeight="1" spans="1:10">
      <c r="A20" s="6" t="s">
        <v>638</v>
      </c>
      <c r="B20" s="13" t="s">
        <v>639</v>
      </c>
      <c r="C20" s="7" t="s">
        <v>713</v>
      </c>
      <c r="D20" s="6" t="s">
        <v>619</v>
      </c>
      <c r="E20" s="6">
        <v>80</v>
      </c>
      <c r="F20" s="11" t="s">
        <v>637</v>
      </c>
      <c r="G20" s="6">
        <v>87.87</v>
      </c>
      <c r="H20" s="11">
        <v>30</v>
      </c>
      <c r="I20" s="11">
        <v>30</v>
      </c>
      <c r="J20" s="11" t="s">
        <v>612</v>
      </c>
    </row>
    <row r="21" s="1" customFormat="1" ht="27" customHeight="1" spans="1:10">
      <c r="A21" s="6" t="s">
        <v>646</v>
      </c>
      <c r="B21" s="6" t="s">
        <v>647</v>
      </c>
      <c r="C21" s="7" t="s">
        <v>648</v>
      </c>
      <c r="D21" s="6" t="s">
        <v>619</v>
      </c>
      <c r="E21" s="6">
        <v>85</v>
      </c>
      <c r="F21" s="11" t="s">
        <v>637</v>
      </c>
      <c r="G21" s="11">
        <v>89.73</v>
      </c>
      <c r="H21" s="11">
        <v>10</v>
      </c>
      <c r="I21" s="11">
        <v>10</v>
      </c>
      <c r="J21" s="11" t="s">
        <v>612</v>
      </c>
    </row>
    <row r="22" s="1" customFormat="1" ht="22" customHeight="1" spans="1:10">
      <c r="A22" s="6" t="s">
        <v>649</v>
      </c>
      <c r="B22" s="6"/>
      <c r="C22" s="10" t="s">
        <v>513</v>
      </c>
      <c r="D22" s="10"/>
      <c r="E22" s="10"/>
      <c r="F22" s="10"/>
      <c r="G22" s="10"/>
      <c r="H22" s="10"/>
      <c r="I22" s="10"/>
      <c r="J22" s="10"/>
    </row>
    <row r="23" s="1" customFormat="1" ht="24" customHeight="1" spans="1:10">
      <c r="A23" s="6" t="s">
        <v>650</v>
      </c>
      <c r="B23" s="6">
        <v>100</v>
      </c>
      <c r="C23" s="6"/>
      <c r="D23" s="6"/>
      <c r="E23" s="6"/>
      <c r="F23" s="6"/>
      <c r="G23" s="6"/>
      <c r="H23" s="6"/>
      <c r="I23" s="6">
        <v>100</v>
      </c>
      <c r="J23" s="18" t="s">
        <v>706</v>
      </c>
    </row>
    <row r="24" s="1" customFormat="1" spans="1:10">
      <c r="A24" s="16" t="s">
        <v>652</v>
      </c>
      <c r="B24" s="16"/>
      <c r="C24" s="16"/>
      <c r="D24" s="16"/>
      <c r="E24" s="16"/>
      <c r="F24" s="16"/>
      <c r="G24" s="16"/>
      <c r="H24" s="16"/>
      <c r="I24" s="16"/>
      <c r="J24" s="16"/>
    </row>
    <row r="25" s="1" customFormat="1" spans="1:10">
      <c r="A25" s="16" t="s">
        <v>653</v>
      </c>
      <c r="B25" s="16"/>
      <c r="C25" s="16"/>
      <c r="D25" s="16"/>
      <c r="E25" s="16"/>
      <c r="F25" s="16"/>
      <c r="G25" s="16"/>
      <c r="H25" s="16"/>
      <c r="I25" s="16"/>
      <c r="J25" s="16"/>
    </row>
    <row r="26" s="1" customFormat="1" spans="1:10">
      <c r="A26" s="16" t="s">
        <v>654</v>
      </c>
      <c r="B26" s="16"/>
      <c r="C26" s="16"/>
      <c r="D26" s="16"/>
      <c r="E26" s="16"/>
      <c r="F26" s="16"/>
      <c r="G26" s="16"/>
      <c r="H26" s="16"/>
      <c r="I26" s="16"/>
      <c r="J26" s="16"/>
    </row>
    <row r="27" s="1" customFormat="1" spans="1:10">
      <c r="A27" s="16" t="s">
        <v>655</v>
      </c>
      <c r="B27" s="16"/>
      <c r="C27" s="16"/>
      <c r="D27" s="16"/>
      <c r="E27" s="16"/>
      <c r="F27" s="16"/>
      <c r="G27" s="16"/>
      <c r="H27" s="16"/>
      <c r="I27" s="16"/>
      <c r="J27" s="16"/>
    </row>
    <row r="28" s="1" customFormat="1" spans="1:10">
      <c r="A28" s="16" t="s">
        <v>656</v>
      </c>
      <c r="B28" s="16"/>
      <c r="C28" s="16"/>
      <c r="D28" s="16"/>
      <c r="E28" s="16"/>
      <c r="F28" s="16"/>
      <c r="G28" s="16"/>
      <c r="H28" s="16"/>
      <c r="I28" s="16"/>
      <c r="J28" s="16"/>
    </row>
  </sheetData>
  <mergeCells count="32">
    <mergeCell ref="A1:J1"/>
    <mergeCell ref="B4:J4"/>
    <mergeCell ref="B5:D5"/>
    <mergeCell ref="F5:J5"/>
    <mergeCell ref="F6:G6"/>
    <mergeCell ref="I6:J6"/>
    <mergeCell ref="F7:G7"/>
    <mergeCell ref="I7:J7"/>
    <mergeCell ref="F8:G8"/>
    <mergeCell ref="I8:J8"/>
    <mergeCell ref="F9:G9"/>
    <mergeCell ref="I9:J9"/>
    <mergeCell ref="F10:G10"/>
    <mergeCell ref="I10:J10"/>
    <mergeCell ref="A11:F11"/>
    <mergeCell ref="G11:J11"/>
    <mergeCell ref="B12:F12"/>
    <mergeCell ref="G12:J12"/>
    <mergeCell ref="A13:C13"/>
    <mergeCell ref="D13:F13"/>
    <mergeCell ref="G13:J13"/>
    <mergeCell ref="A22:B22"/>
    <mergeCell ref="C22:J22"/>
    <mergeCell ref="B23:H23"/>
    <mergeCell ref="A24:J24"/>
    <mergeCell ref="A25:J25"/>
    <mergeCell ref="A26:J26"/>
    <mergeCell ref="A27:J27"/>
    <mergeCell ref="A28:J28"/>
    <mergeCell ref="A6:A10"/>
    <mergeCell ref="A15:A19"/>
    <mergeCell ref="B15:B18"/>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zoomScale="85" zoomScaleNormal="85" workbookViewId="0">
      <selection activeCell="G12" sqref="$A1:$XFD1048576"/>
    </sheetView>
  </sheetViews>
  <sheetFormatPr defaultColWidth="9" defaultRowHeight="13.5"/>
  <cols>
    <col min="1" max="1" width="13.8166666666667" style="1" customWidth="1"/>
    <col min="2" max="2" width="20.3166666666667" style="1" customWidth="1"/>
    <col min="3" max="3" width="24.3666666666667" style="1" customWidth="1"/>
    <col min="4" max="6" width="11.6916666666667" style="1" customWidth="1"/>
    <col min="7" max="9" width="14.6083333333333" style="1" customWidth="1"/>
    <col min="10" max="10" width="63.7916666666667" style="1" customWidth="1"/>
    <col min="11" max="16384" width="9" style="1"/>
  </cols>
  <sheetData>
    <row r="1" s="1" customFormat="1" ht="27" spans="1:10">
      <c r="A1" s="2" t="s">
        <v>572</v>
      </c>
      <c r="B1" s="2"/>
      <c r="C1" s="2"/>
      <c r="D1" s="2"/>
      <c r="E1" s="2"/>
      <c r="F1" s="2"/>
      <c r="G1" s="2"/>
      <c r="H1" s="2"/>
      <c r="I1" s="2"/>
      <c r="J1" s="2"/>
    </row>
    <row r="2" s="1" customFormat="1" ht="24.75" spans="1:10">
      <c r="A2" s="3"/>
      <c r="B2" s="3"/>
      <c r="D2" s="4"/>
      <c r="E2" s="4"/>
      <c r="F2" s="4"/>
      <c r="G2" s="4"/>
      <c r="H2" s="4"/>
      <c r="I2" s="4"/>
      <c r="J2" s="17" t="s">
        <v>722</v>
      </c>
    </row>
    <row r="3" s="1" customFormat="1" ht="24.75" spans="1:10">
      <c r="A3" s="5" t="s">
        <v>2</v>
      </c>
      <c r="B3" s="3"/>
      <c r="D3" s="4"/>
      <c r="E3" s="4"/>
      <c r="F3" s="4"/>
      <c r="G3" s="4"/>
      <c r="H3" s="4"/>
      <c r="I3" s="4"/>
      <c r="J3" s="17" t="s">
        <v>487</v>
      </c>
    </row>
    <row r="4" s="1" customFormat="1" ht="21" customHeight="1" spans="1:10">
      <c r="A4" s="6" t="s">
        <v>574</v>
      </c>
      <c r="B4" s="6" t="s">
        <v>723</v>
      </c>
      <c r="C4" s="6"/>
      <c r="D4" s="6"/>
      <c r="E4" s="6"/>
      <c r="F4" s="6"/>
      <c r="G4" s="6"/>
      <c r="H4" s="6"/>
      <c r="I4" s="6"/>
      <c r="J4" s="6"/>
    </row>
    <row r="5" s="1" customFormat="1" ht="42" customHeight="1" spans="1:10">
      <c r="A5" s="6" t="s">
        <v>576</v>
      </c>
      <c r="B5" s="7" t="s">
        <v>577</v>
      </c>
      <c r="C5" s="7"/>
      <c r="D5" s="7"/>
      <c r="E5" s="6" t="s">
        <v>578</v>
      </c>
      <c r="F5" s="6" t="s">
        <v>579</v>
      </c>
      <c r="G5" s="6"/>
      <c r="H5" s="6"/>
      <c r="I5" s="6"/>
      <c r="J5" s="6"/>
    </row>
    <row r="6" s="1" customFormat="1" ht="35" customHeight="1" spans="1:10">
      <c r="A6" s="6" t="s">
        <v>580</v>
      </c>
      <c r="B6" s="6"/>
      <c r="C6" s="6" t="s">
        <v>581</v>
      </c>
      <c r="D6" s="6" t="s">
        <v>582</v>
      </c>
      <c r="E6" s="6" t="s">
        <v>583</v>
      </c>
      <c r="F6" s="6" t="s">
        <v>584</v>
      </c>
      <c r="G6" s="6"/>
      <c r="H6" s="6" t="s">
        <v>585</v>
      </c>
      <c r="I6" s="6" t="s">
        <v>586</v>
      </c>
      <c r="J6" s="6"/>
    </row>
    <row r="7" s="1" customFormat="1" ht="29" customHeight="1" spans="1:10">
      <c r="A7" s="6"/>
      <c r="B7" s="6" t="s">
        <v>587</v>
      </c>
      <c r="C7" s="8">
        <f>SUM(C8:C10)</f>
        <v>0</v>
      </c>
      <c r="D7" s="8">
        <f>SUM(D8:D10)</f>
        <v>90</v>
      </c>
      <c r="E7" s="8">
        <f>SUM(E8:E10)</f>
        <v>90</v>
      </c>
      <c r="F7" s="6">
        <v>10</v>
      </c>
      <c r="G7" s="6"/>
      <c r="H7" s="9">
        <f>E7/D7</f>
        <v>1</v>
      </c>
      <c r="I7" s="6">
        <f>H7*F7</f>
        <v>10</v>
      </c>
      <c r="J7" s="6"/>
    </row>
    <row r="8" s="1" customFormat="1" ht="29" customHeight="1" spans="1:10">
      <c r="A8" s="6"/>
      <c r="B8" s="10" t="s">
        <v>588</v>
      </c>
      <c r="C8" s="8">
        <v>0</v>
      </c>
      <c r="D8" s="8">
        <v>90</v>
      </c>
      <c r="E8" s="8">
        <v>90</v>
      </c>
      <c r="F8" s="6" t="s">
        <v>437</v>
      </c>
      <c r="G8" s="6"/>
      <c r="H8" s="6" t="s">
        <v>437</v>
      </c>
      <c r="I8" s="6" t="s">
        <v>437</v>
      </c>
      <c r="J8" s="6"/>
    </row>
    <row r="9" s="1" customFormat="1" ht="29" customHeight="1" spans="1:10">
      <c r="A9" s="6"/>
      <c r="B9" s="7" t="s">
        <v>589</v>
      </c>
      <c r="C9" s="8">
        <v>0</v>
      </c>
      <c r="D9" s="8">
        <v>0</v>
      </c>
      <c r="E9" s="8">
        <v>0</v>
      </c>
      <c r="F9" s="6" t="s">
        <v>437</v>
      </c>
      <c r="G9" s="6"/>
      <c r="H9" s="6" t="s">
        <v>437</v>
      </c>
      <c r="I9" s="6" t="s">
        <v>437</v>
      </c>
      <c r="J9" s="6"/>
    </row>
    <row r="10" s="1" customFormat="1" ht="29" customHeight="1" spans="1:10">
      <c r="A10" s="6"/>
      <c r="B10" s="7" t="s">
        <v>590</v>
      </c>
      <c r="C10" s="8">
        <v>0</v>
      </c>
      <c r="D10" s="8">
        <v>0</v>
      </c>
      <c r="E10" s="8">
        <v>0</v>
      </c>
      <c r="F10" s="6" t="s">
        <v>437</v>
      </c>
      <c r="G10" s="6"/>
      <c r="H10" s="6" t="s">
        <v>437</v>
      </c>
      <c r="I10" s="6" t="s">
        <v>437</v>
      </c>
      <c r="J10" s="6"/>
    </row>
    <row r="11" s="1" customFormat="1" ht="29" customHeight="1" spans="1:10">
      <c r="A11" s="11" t="s">
        <v>591</v>
      </c>
      <c r="B11" s="11"/>
      <c r="C11" s="11"/>
      <c r="D11" s="11"/>
      <c r="E11" s="11"/>
      <c r="F11" s="11"/>
      <c r="G11" s="11" t="s">
        <v>592</v>
      </c>
      <c r="H11" s="11"/>
      <c r="I11" s="11"/>
      <c r="J11" s="11"/>
    </row>
    <row r="12" s="1" customFormat="1" ht="133" customHeight="1" spans="1:10">
      <c r="A12" s="11" t="s">
        <v>593</v>
      </c>
      <c r="B12" s="12" t="s">
        <v>724</v>
      </c>
      <c r="C12" s="12"/>
      <c r="D12" s="12"/>
      <c r="E12" s="12"/>
      <c r="F12" s="12"/>
      <c r="G12" s="12" t="s">
        <v>724</v>
      </c>
      <c r="H12" s="12"/>
      <c r="I12" s="12"/>
      <c r="J12" s="12"/>
    </row>
    <row r="13" s="1" customFormat="1" ht="24" customHeight="1" spans="1:10">
      <c r="A13" s="11" t="s">
        <v>596</v>
      </c>
      <c r="B13" s="11"/>
      <c r="C13" s="11"/>
      <c r="D13" s="11" t="s">
        <v>597</v>
      </c>
      <c r="E13" s="11"/>
      <c r="F13" s="11"/>
      <c r="G13" s="11" t="s">
        <v>598</v>
      </c>
      <c r="H13" s="11"/>
      <c r="I13" s="11"/>
      <c r="J13" s="11"/>
    </row>
    <row r="14" s="1" customFormat="1" ht="48" customHeight="1" spans="1:10">
      <c r="A14" s="6" t="s">
        <v>599</v>
      </c>
      <c r="B14" s="6" t="s">
        <v>600</v>
      </c>
      <c r="C14" s="6" t="s">
        <v>601</v>
      </c>
      <c r="D14" s="6" t="s">
        <v>602</v>
      </c>
      <c r="E14" s="6" t="s">
        <v>603</v>
      </c>
      <c r="F14" s="11" t="s">
        <v>604</v>
      </c>
      <c r="G14" s="11" t="s">
        <v>605</v>
      </c>
      <c r="H14" s="11" t="s">
        <v>584</v>
      </c>
      <c r="I14" s="11" t="s">
        <v>586</v>
      </c>
      <c r="J14" s="11" t="s">
        <v>606</v>
      </c>
    </row>
    <row r="15" s="1" customFormat="1" ht="27" customHeight="1" spans="1:10">
      <c r="A15" s="13" t="s">
        <v>607</v>
      </c>
      <c r="B15" s="13" t="s">
        <v>608</v>
      </c>
      <c r="C15" s="7" t="s">
        <v>725</v>
      </c>
      <c r="D15" s="6" t="s">
        <v>610</v>
      </c>
      <c r="E15" s="6">
        <v>15</v>
      </c>
      <c r="F15" s="11" t="s">
        <v>726</v>
      </c>
      <c r="G15" s="11">
        <v>15</v>
      </c>
      <c r="H15" s="11">
        <v>25</v>
      </c>
      <c r="I15" s="11">
        <v>25</v>
      </c>
      <c r="J15" s="11" t="s">
        <v>612</v>
      </c>
    </row>
    <row r="16" s="1" customFormat="1" ht="27" customHeight="1" spans="1:10">
      <c r="A16" s="15"/>
      <c r="B16" s="13" t="s">
        <v>635</v>
      </c>
      <c r="C16" s="7" t="s">
        <v>712</v>
      </c>
      <c r="D16" s="6" t="s">
        <v>619</v>
      </c>
      <c r="E16" s="6">
        <v>90</v>
      </c>
      <c r="F16" s="11" t="s">
        <v>637</v>
      </c>
      <c r="G16" s="19">
        <v>93.33</v>
      </c>
      <c r="H16" s="11">
        <v>25</v>
      </c>
      <c r="I16" s="11">
        <v>25</v>
      </c>
      <c r="J16" s="11" t="s">
        <v>612</v>
      </c>
    </row>
    <row r="17" s="1" customFormat="1" ht="21" customHeight="1" spans="1:10">
      <c r="A17" s="6" t="s">
        <v>638</v>
      </c>
      <c r="B17" s="13" t="s">
        <v>639</v>
      </c>
      <c r="C17" s="7" t="s">
        <v>713</v>
      </c>
      <c r="D17" s="6" t="s">
        <v>619</v>
      </c>
      <c r="E17" s="6">
        <v>80</v>
      </c>
      <c r="F17" s="11" t="s">
        <v>637</v>
      </c>
      <c r="G17" s="6">
        <v>87.87</v>
      </c>
      <c r="H17" s="11">
        <v>30</v>
      </c>
      <c r="I17" s="11">
        <v>30</v>
      </c>
      <c r="J17" s="11" t="s">
        <v>612</v>
      </c>
    </row>
    <row r="18" s="1" customFormat="1" ht="27" customHeight="1" spans="1:10">
      <c r="A18" s="6" t="s">
        <v>646</v>
      </c>
      <c r="B18" s="6" t="s">
        <v>647</v>
      </c>
      <c r="C18" s="7" t="s">
        <v>648</v>
      </c>
      <c r="D18" s="6" t="s">
        <v>619</v>
      </c>
      <c r="E18" s="6">
        <v>85</v>
      </c>
      <c r="F18" s="11" t="s">
        <v>637</v>
      </c>
      <c r="G18" s="11">
        <v>89.73</v>
      </c>
      <c r="H18" s="11">
        <v>10</v>
      </c>
      <c r="I18" s="11">
        <v>10</v>
      </c>
      <c r="J18" s="11" t="s">
        <v>612</v>
      </c>
    </row>
    <row r="19" s="1" customFormat="1" ht="22" customHeight="1" spans="1:10">
      <c r="A19" s="6" t="s">
        <v>649</v>
      </c>
      <c r="B19" s="6"/>
      <c r="C19" s="10" t="s">
        <v>513</v>
      </c>
      <c r="D19" s="10"/>
      <c r="E19" s="10"/>
      <c r="F19" s="10"/>
      <c r="G19" s="10"/>
      <c r="H19" s="10"/>
      <c r="I19" s="10"/>
      <c r="J19" s="10"/>
    </row>
    <row r="20" s="1" customFormat="1" ht="24" customHeight="1" spans="1:10">
      <c r="A20" s="6" t="s">
        <v>650</v>
      </c>
      <c r="B20" s="6">
        <v>100</v>
      </c>
      <c r="C20" s="6"/>
      <c r="D20" s="6"/>
      <c r="E20" s="6"/>
      <c r="F20" s="6"/>
      <c r="G20" s="6"/>
      <c r="H20" s="6"/>
      <c r="I20" s="6">
        <v>100</v>
      </c>
      <c r="J20" s="18" t="s">
        <v>706</v>
      </c>
    </row>
    <row r="21" s="1" customFormat="1" spans="1:10">
      <c r="A21" s="16" t="s">
        <v>652</v>
      </c>
      <c r="B21" s="16"/>
      <c r="C21" s="16"/>
      <c r="D21" s="16"/>
      <c r="E21" s="16"/>
      <c r="F21" s="16"/>
      <c r="G21" s="16"/>
      <c r="H21" s="16"/>
      <c r="I21" s="16"/>
      <c r="J21" s="16"/>
    </row>
    <row r="22" s="1" customFormat="1" spans="1:10">
      <c r="A22" s="16" t="s">
        <v>653</v>
      </c>
      <c r="B22" s="16"/>
      <c r="C22" s="16"/>
      <c r="D22" s="16"/>
      <c r="E22" s="16"/>
      <c r="F22" s="16"/>
      <c r="G22" s="16"/>
      <c r="H22" s="16"/>
      <c r="I22" s="16"/>
      <c r="J22" s="16"/>
    </row>
    <row r="23" s="1" customFormat="1" spans="1:10">
      <c r="A23" s="16" t="s">
        <v>654</v>
      </c>
      <c r="B23" s="16"/>
      <c r="C23" s="16"/>
      <c r="D23" s="16"/>
      <c r="E23" s="16"/>
      <c r="F23" s="16"/>
      <c r="G23" s="16"/>
      <c r="H23" s="16"/>
      <c r="I23" s="16"/>
      <c r="J23" s="16"/>
    </row>
    <row r="24" s="1" customFormat="1" spans="1:10">
      <c r="A24" s="16" t="s">
        <v>655</v>
      </c>
      <c r="B24" s="16"/>
      <c r="C24" s="16"/>
      <c r="D24" s="16"/>
      <c r="E24" s="16"/>
      <c r="F24" s="16"/>
      <c r="G24" s="16"/>
      <c r="H24" s="16"/>
      <c r="I24" s="16"/>
      <c r="J24" s="16"/>
    </row>
    <row r="25" s="1" customFormat="1" spans="1:10">
      <c r="A25" s="16" t="s">
        <v>656</v>
      </c>
      <c r="B25" s="16"/>
      <c r="C25" s="16"/>
      <c r="D25" s="16"/>
      <c r="E25" s="16"/>
      <c r="F25" s="16"/>
      <c r="G25" s="16"/>
      <c r="H25" s="16"/>
      <c r="I25" s="16"/>
      <c r="J25" s="16"/>
    </row>
  </sheetData>
  <mergeCells count="31">
    <mergeCell ref="A1:J1"/>
    <mergeCell ref="B4:J4"/>
    <mergeCell ref="B5:D5"/>
    <mergeCell ref="F5:J5"/>
    <mergeCell ref="F6:G6"/>
    <mergeCell ref="I6:J6"/>
    <mergeCell ref="F7:G7"/>
    <mergeCell ref="I7:J7"/>
    <mergeCell ref="F8:G8"/>
    <mergeCell ref="I8:J8"/>
    <mergeCell ref="F9:G9"/>
    <mergeCell ref="I9:J9"/>
    <mergeCell ref="F10:G10"/>
    <mergeCell ref="I10:J10"/>
    <mergeCell ref="A11:F11"/>
    <mergeCell ref="G11:J11"/>
    <mergeCell ref="B12:F12"/>
    <mergeCell ref="G12:J12"/>
    <mergeCell ref="A13:C13"/>
    <mergeCell ref="D13:F13"/>
    <mergeCell ref="G13:J13"/>
    <mergeCell ref="A19:B19"/>
    <mergeCell ref="C19:J19"/>
    <mergeCell ref="B20:H20"/>
    <mergeCell ref="A21:J21"/>
    <mergeCell ref="A22:J22"/>
    <mergeCell ref="A23:J23"/>
    <mergeCell ref="A24:J24"/>
    <mergeCell ref="A25:J25"/>
    <mergeCell ref="A6:A10"/>
    <mergeCell ref="A15:A16"/>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zoomScale="85" zoomScaleNormal="85" workbookViewId="0">
      <selection activeCell="G11" sqref="$A1:$XFD1048576"/>
    </sheetView>
  </sheetViews>
  <sheetFormatPr defaultColWidth="9" defaultRowHeight="13.5"/>
  <cols>
    <col min="1" max="1" width="13.8166666666667" style="1" customWidth="1"/>
    <col min="2" max="2" width="20.3166666666667" style="1" customWidth="1"/>
    <col min="3" max="3" width="24.3666666666667" style="1" customWidth="1"/>
    <col min="4" max="6" width="11.6916666666667" style="1" customWidth="1"/>
    <col min="7" max="9" width="14.6083333333333" style="1" customWidth="1"/>
    <col min="10" max="10" width="63.7916666666667" style="1" customWidth="1"/>
    <col min="11" max="16384" width="9" style="1"/>
  </cols>
  <sheetData>
    <row r="1" s="1" customFormat="1" ht="27" spans="1:10">
      <c r="A1" s="2" t="s">
        <v>572</v>
      </c>
      <c r="B1" s="2"/>
      <c r="C1" s="2"/>
      <c r="D1" s="2"/>
      <c r="E1" s="2"/>
      <c r="F1" s="2"/>
      <c r="G1" s="2"/>
      <c r="H1" s="2"/>
      <c r="I1" s="2"/>
      <c r="J1" s="2"/>
    </row>
    <row r="2" s="1" customFormat="1" ht="24.75" spans="1:10">
      <c r="A2" s="3"/>
      <c r="B2" s="3"/>
      <c r="D2" s="4"/>
      <c r="E2" s="4"/>
      <c r="F2" s="4"/>
      <c r="G2" s="4"/>
      <c r="H2" s="4"/>
      <c r="I2" s="4"/>
      <c r="J2" s="17" t="s">
        <v>727</v>
      </c>
    </row>
    <row r="3" s="1" customFormat="1" ht="24.75" spans="1:10">
      <c r="A3" s="5" t="s">
        <v>2</v>
      </c>
      <c r="B3" s="3"/>
      <c r="D3" s="4"/>
      <c r="E3" s="4"/>
      <c r="F3" s="4"/>
      <c r="G3" s="4"/>
      <c r="H3" s="4"/>
      <c r="I3" s="4"/>
      <c r="J3" s="17" t="s">
        <v>487</v>
      </c>
    </row>
    <row r="4" s="1" customFormat="1" ht="21" customHeight="1" spans="1:10">
      <c r="A4" s="6" t="s">
        <v>574</v>
      </c>
      <c r="B4" s="6" t="s">
        <v>728</v>
      </c>
      <c r="C4" s="6"/>
      <c r="D4" s="6"/>
      <c r="E4" s="6"/>
      <c r="F4" s="6"/>
      <c r="G4" s="6"/>
      <c r="H4" s="6"/>
      <c r="I4" s="6"/>
      <c r="J4" s="6"/>
    </row>
    <row r="5" s="1" customFormat="1" ht="42" customHeight="1" spans="1:10">
      <c r="A5" s="6" t="s">
        <v>576</v>
      </c>
      <c r="B5" s="7" t="s">
        <v>577</v>
      </c>
      <c r="C5" s="7"/>
      <c r="D5" s="7"/>
      <c r="E5" s="6" t="s">
        <v>578</v>
      </c>
      <c r="F5" s="6" t="s">
        <v>579</v>
      </c>
      <c r="G5" s="6"/>
      <c r="H5" s="6"/>
      <c r="I5" s="6"/>
      <c r="J5" s="6"/>
    </row>
    <row r="6" s="1" customFormat="1" ht="35" customHeight="1" spans="1:10">
      <c r="A6" s="6" t="s">
        <v>580</v>
      </c>
      <c r="B6" s="6"/>
      <c r="C6" s="6" t="s">
        <v>581</v>
      </c>
      <c r="D6" s="6" t="s">
        <v>582</v>
      </c>
      <c r="E6" s="6" t="s">
        <v>583</v>
      </c>
      <c r="F6" s="6" t="s">
        <v>584</v>
      </c>
      <c r="G6" s="6"/>
      <c r="H6" s="6" t="s">
        <v>585</v>
      </c>
      <c r="I6" s="6" t="s">
        <v>586</v>
      </c>
      <c r="J6" s="6"/>
    </row>
    <row r="7" s="1" customFormat="1" ht="29" customHeight="1" spans="1:10">
      <c r="A7" s="6"/>
      <c r="B7" s="6" t="s">
        <v>587</v>
      </c>
      <c r="C7" s="8">
        <f>SUM(C8:C10)</f>
        <v>0</v>
      </c>
      <c r="D7" s="8">
        <f>SUM(D8:D10)</f>
        <v>100</v>
      </c>
      <c r="E7" s="8">
        <f>SUM(E8:E10)</f>
        <v>80</v>
      </c>
      <c r="F7" s="6">
        <v>10</v>
      </c>
      <c r="G7" s="6"/>
      <c r="H7" s="9">
        <f>E7/D7</f>
        <v>0.8</v>
      </c>
      <c r="I7" s="6">
        <f>H7*F7</f>
        <v>8</v>
      </c>
      <c r="J7" s="6"/>
    </row>
    <row r="8" s="1" customFormat="1" ht="29" customHeight="1" spans="1:10">
      <c r="A8" s="6"/>
      <c r="B8" s="10" t="s">
        <v>588</v>
      </c>
      <c r="C8" s="8">
        <v>0</v>
      </c>
      <c r="D8" s="8">
        <v>100</v>
      </c>
      <c r="E8" s="8">
        <v>80</v>
      </c>
      <c r="F8" s="6" t="s">
        <v>437</v>
      </c>
      <c r="G8" s="6"/>
      <c r="H8" s="6" t="s">
        <v>437</v>
      </c>
      <c r="I8" s="6" t="s">
        <v>437</v>
      </c>
      <c r="J8" s="6"/>
    </row>
    <row r="9" s="1" customFormat="1" ht="29" customHeight="1" spans="1:10">
      <c r="A9" s="6"/>
      <c r="B9" s="7" t="s">
        <v>589</v>
      </c>
      <c r="C9" s="8">
        <v>0</v>
      </c>
      <c r="D9" s="8">
        <v>0</v>
      </c>
      <c r="E9" s="8">
        <v>0</v>
      </c>
      <c r="F9" s="6" t="s">
        <v>437</v>
      </c>
      <c r="G9" s="6"/>
      <c r="H9" s="6" t="s">
        <v>437</v>
      </c>
      <c r="I9" s="6" t="s">
        <v>437</v>
      </c>
      <c r="J9" s="6"/>
    </row>
    <row r="10" s="1" customFormat="1" ht="29" customHeight="1" spans="1:10">
      <c r="A10" s="6"/>
      <c r="B10" s="7" t="s">
        <v>590</v>
      </c>
      <c r="C10" s="8">
        <v>0</v>
      </c>
      <c r="D10" s="8">
        <v>0</v>
      </c>
      <c r="E10" s="8">
        <v>0</v>
      </c>
      <c r="F10" s="6" t="s">
        <v>437</v>
      </c>
      <c r="G10" s="6"/>
      <c r="H10" s="6" t="s">
        <v>437</v>
      </c>
      <c r="I10" s="6" t="s">
        <v>437</v>
      </c>
      <c r="J10" s="6"/>
    </row>
    <row r="11" s="1" customFormat="1" ht="29" customHeight="1" spans="1:10">
      <c r="A11" s="11" t="s">
        <v>591</v>
      </c>
      <c r="B11" s="11"/>
      <c r="C11" s="11"/>
      <c r="D11" s="11"/>
      <c r="E11" s="11"/>
      <c r="F11" s="11"/>
      <c r="G11" s="11" t="s">
        <v>592</v>
      </c>
      <c r="H11" s="11"/>
      <c r="I11" s="11"/>
      <c r="J11" s="11"/>
    </row>
    <row r="12" s="1" customFormat="1" ht="133" customHeight="1" spans="1:10">
      <c r="A12" s="11" t="s">
        <v>593</v>
      </c>
      <c r="B12" s="12" t="s">
        <v>729</v>
      </c>
      <c r="C12" s="12"/>
      <c r="D12" s="12"/>
      <c r="E12" s="12"/>
      <c r="F12" s="12"/>
      <c r="G12" s="12" t="s">
        <v>730</v>
      </c>
      <c r="H12" s="12"/>
      <c r="I12" s="12"/>
      <c r="J12" s="12"/>
    </row>
    <row r="13" s="1" customFormat="1" ht="24" customHeight="1" spans="1:10">
      <c r="A13" s="11" t="s">
        <v>596</v>
      </c>
      <c r="B13" s="11"/>
      <c r="C13" s="11"/>
      <c r="D13" s="11" t="s">
        <v>597</v>
      </c>
      <c r="E13" s="11"/>
      <c r="F13" s="11"/>
      <c r="G13" s="11" t="s">
        <v>598</v>
      </c>
      <c r="H13" s="11"/>
      <c r="I13" s="11"/>
      <c r="J13" s="11"/>
    </row>
    <row r="14" s="1" customFormat="1" ht="48" customHeight="1" spans="1:10">
      <c r="A14" s="6" t="s">
        <v>599</v>
      </c>
      <c r="B14" s="6" t="s">
        <v>600</v>
      </c>
      <c r="C14" s="6" t="s">
        <v>601</v>
      </c>
      <c r="D14" s="6" t="s">
        <v>602</v>
      </c>
      <c r="E14" s="6" t="s">
        <v>603</v>
      </c>
      <c r="F14" s="11" t="s">
        <v>604</v>
      </c>
      <c r="G14" s="11" t="s">
        <v>605</v>
      </c>
      <c r="H14" s="11" t="s">
        <v>584</v>
      </c>
      <c r="I14" s="11" t="s">
        <v>586</v>
      </c>
      <c r="J14" s="11" t="s">
        <v>606</v>
      </c>
    </row>
    <row r="15" s="1" customFormat="1" ht="27" customHeight="1" spans="1:10">
      <c r="A15" s="13" t="s">
        <v>607</v>
      </c>
      <c r="B15" s="13" t="s">
        <v>608</v>
      </c>
      <c r="C15" s="7" t="s">
        <v>731</v>
      </c>
      <c r="D15" s="6" t="s">
        <v>610</v>
      </c>
      <c r="E15" s="6">
        <v>5</v>
      </c>
      <c r="F15" s="11" t="s">
        <v>626</v>
      </c>
      <c r="G15" s="11">
        <v>5</v>
      </c>
      <c r="H15" s="11">
        <v>50</v>
      </c>
      <c r="I15" s="11">
        <v>50</v>
      </c>
      <c r="J15" s="11" t="s">
        <v>612</v>
      </c>
    </row>
    <row r="16" s="1" customFormat="1" ht="21" customHeight="1" spans="1:10">
      <c r="A16" s="6" t="s">
        <v>638</v>
      </c>
      <c r="B16" s="13" t="s">
        <v>639</v>
      </c>
      <c r="C16" s="7" t="s">
        <v>713</v>
      </c>
      <c r="D16" s="6" t="s">
        <v>619</v>
      </c>
      <c r="E16" s="6">
        <v>80</v>
      </c>
      <c r="F16" s="11" t="s">
        <v>637</v>
      </c>
      <c r="G16" s="6">
        <v>85.39</v>
      </c>
      <c r="H16" s="11">
        <v>30</v>
      </c>
      <c r="I16" s="11">
        <v>30</v>
      </c>
      <c r="J16" s="11" t="s">
        <v>612</v>
      </c>
    </row>
    <row r="17" s="1" customFormat="1" ht="27" customHeight="1" spans="1:10">
      <c r="A17" s="6" t="s">
        <v>646</v>
      </c>
      <c r="B17" s="6" t="s">
        <v>647</v>
      </c>
      <c r="C17" s="7" t="s">
        <v>648</v>
      </c>
      <c r="D17" s="6" t="s">
        <v>619</v>
      </c>
      <c r="E17" s="6">
        <v>85</v>
      </c>
      <c r="F17" s="11" t="s">
        <v>637</v>
      </c>
      <c r="G17" s="6">
        <v>86.48</v>
      </c>
      <c r="H17" s="11">
        <v>10</v>
      </c>
      <c r="I17" s="11">
        <v>10</v>
      </c>
      <c r="J17" s="11" t="s">
        <v>612</v>
      </c>
    </row>
    <row r="18" s="1" customFormat="1" ht="22" customHeight="1" spans="1:10">
      <c r="A18" s="6" t="s">
        <v>649</v>
      </c>
      <c r="B18" s="6"/>
      <c r="C18" s="10" t="s">
        <v>513</v>
      </c>
      <c r="D18" s="10"/>
      <c r="E18" s="10"/>
      <c r="F18" s="10"/>
      <c r="G18" s="10"/>
      <c r="H18" s="10"/>
      <c r="I18" s="10"/>
      <c r="J18" s="10"/>
    </row>
    <row r="19" s="1" customFormat="1" ht="24" customHeight="1" spans="1:10">
      <c r="A19" s="6" t="s">
        <v>650</v>
      </c>
      <c r="B19" s="6">
        <v>100</v>
      </c>
      <c r="C19" s="6"/>
      <c r="D19" s="6"/>
      <c r="E19" s="6"/>
      <c r="F19" s="6"/>
      <c r="G19" s="6"/>
      <c r="H19" s="6"/>
      <c r="I19" s="6">
        <v>98</v>
      </c>
      <c r="J19" s="18" t="s">
        <v>706</v>
      </c>
    </row>
    <row r="20" s="1" customFormat="1" spans="1:10">
      <c r="A20" s="16" t="s">
        <v>652</v>
      </c>
      <c r="B20" s="16"/>
      <c r="C20" s="16"/>
      <c r="D20" s="16"/>
      <c r="E20" s="16"/>
      <c r="F20" s="16"/>
      <c r="G20" s="16"/>
      <c r="H20" s="16"/>
      <c r="I20" s="16"/>
      <c r="J20" s="16"/>
    </row>
    <row r="21" s="1" customFormat="1" spans="1:10">
      <c r="A21" s="16" t="s">
        <v>653</v>
      </c>
      <c r="B21" s="16"/>
      <c r="C21" s="16"/>
      <c r="D21" s="16"/>
      <c r="E21" s="16"/>
      <c r="F21" s="16"/>
      <c r="G21" s="16"/>
      <c r="H21" s="16"/>
      <c r="I21" s="16"/>
      <c r="J21" s="16"/>
    </row>
    <row r="22" s="1" customFormat="1" spans="1:10">
      <c r="A22" s="16" t="s">
        <v>654</v>
      </c>
      <c r="B22" s="16"/>
      <c r="C22" s="16"/>
      <c r="D22" s="16"/>
      <c r="E22" s="16"/>
      <c r="F22" s="16"/>
      <c r="G22" s="16"/>
      <c r="H22" s="16"/>
      <c r="I22" s="16"/>
      <c r="J22" s="16"/>
    </row>
    <row r="23" s="1" customFormat="1" spans="1:10">
      <c r="A23" s="16" t="s">
        <v>655</v>
      </c>
      <c r="B23" s="16"/>
      <c r="C23" s="16"/>
      <c r="D23" s="16"/>
      <c r="E23" s="16"/>
      <c r="F23" s="16"/>
      <c r="G23" s="16"/>
      <c r="H23" s="16"/>
      <c r="I23" s="16"/>
      <c r="J23" s="16"/>
    </row>
    <row r="24" s="1" customFormat="1" spans="1:10">
      <c r="A24" s="16" t="s">
        <v>656</v>
      </c>
      <c r="B24" s="16"/>
      <c r="C24" s="16"/>
      <c r="D24" s="16"/>
      <c r="E24" s="16"/>
      <c r="F24" s="16"/>
      <c r="G24" s="16"/>
      <c r="H24" s="16"/>
      <c r="I24" s="16"/>
      <c r="J24" s="16"/>
    </row>
  </sheetData>
  <mergeCells count="30">
    <mergeCell ref="A1:J1"/>
    <mergeCell ref="B4:J4"/>
    <mergeCell ref="B5:D5"/>
    <mergeCell ref="F5:J5"/>
    <mergeCell ref="F6:G6"/>
    <mergeCell ref="I6:J6"/>
    <mergeCell ref="F7:G7"/>
    <mergeCell ref="I7:J7"/>
    <mergeCell ref="F8:G8"/>
    <mergeCell ref="I8:J8"/>
    <mergeCell ref="F9:G9"/>
    <mergeCell ref="I9:J9"/>
    <mergeCell ref="F10:G10"/>
    <mergeCell ref="I10:J10"/>
    <mergeCell ref="A11:F11"/>
    <mergeCell ref="G11:J11"/>
    <mergeCell ref="B12:F12"/>
    <mergeCell ref="G12:J12"/>
    <mergeCell ref="A13:C13"/>
    <mergeCell ref="D13:F13"/>
    <mergeCell ref="G13:J13"/>
    <mergeCell ref="A18:B18"/>
    <mergeCell ref="C18:J18"/>
    <mergeCell ref="B19:H19"/>
    <mergeCell ref="A20:J20"/>
    <mergeCell ref="A21:J21"/>
    <mergeCell ref="A22:J22"/>
    <mergeCell ref="A23:J23"/>
    <mergeCell ref="A24:J24"/>
    <mergeCell ref="A6:A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zoomScale="85" zoomScaleNormal="85" workbookViewId="0">
      <selection activeCell="G12" sqref="$A1:$XFD1048576"/>
    </sheetView>
  </sheetViews>
  <sheetFormatPr defaultColWidth="9" defaultRowHeight="13.5"/>
  <cols>
    <col min="1" max="1" width="13.8166666666667" style="1" customWidth="1"/>
    <col min="2" max="2" width="20.3166666666667" style="1" customWidth="1"/>
    <col min="3" max="3" width="24.3666666666667" style="1" customWidth="1"/>
    <col min="4" max="6" width="11.6916666666667" style="1" customWidth="1"/>
    <col min="7" max="9" width="14.6083333333333" style="1" customWidth="1"/>
    <col min="10" max="10" width="63.7916666666667" style="1" customWidth="1"/>
    <col min="11" max="16384" width="9" style="1"/>
  </cols>
  <sheetData>
    <row r="1" s="1" customFormat="1" ht="27" spans="1:10">
      <c r="A1" s="2" t="s">
        <v>572</v>
      </c>
      <c r="B1" s="2"/>
      <c r="C1" s="2"/>
      <c r="D1" s="2"/>
      <c r="E1" s="2"/>
      <c r="F1" s="2"/>
      <c r="G1" s="2"/>
      <c r="H1" s="2"/>
      <c r="I1" s="2"/>
      <c r="J1" s="2"/>
    </row>
    <row r="2" s="1" customFormat="1" ht="24.75" spans="1:10">
      <c r="A2" s="3"/>
      <c r="B2" s="3"/>
      <c r="D2" s="4"/>
      <c r="E2" s="4"/>
      <c r="F2" s="4"/>
      <c r="G2" s="4"/>
      <c r="H2" s="4"/>
      <c r="I2" s="4"/>
      <c r="J2" s="17" t="s">
        <v>732</v>
      </c>
    </row>
    <row r="3" s="1" customFormat="1" ht="24.75" spans="1:10">
      <c r="A3" s="5" t="s">
        <v>2</v>
      </c>
      <c r="B3" s="3"/>
      <c r="D3" s="4"/>
      <c r="E3" s="4"/>
      <c r="F3" s="4"/>
      <c r="G3" s="4"/>
      <c r="H3" s="4"/>
      <c r="I3" s="4"/>
      <c r="J3" s="17" t="s">
        <v>487</v>
      </c>
    </row>
    <row r="4" s="1" customFormat="1" ht="21" customHeight="1" spans="1:10">
      <c r="A4" s="6" t="s">
        <v>574</v>
      </c>
      <c r="B4" s="6" t="s">
        <v>733</v>
      </c>
      <c r="C4" s="6"/>
      <c r="D4" s="6"/>
      <c r="E4" s="6"/>
      <c r="F4" s="6"/>
      <c r="G4" s="6"/>
      <c r="H4" s="6"/>
      <c r="I4" s="6"/>
      <c r="J4" s="6"/>
    </row>
    <row r="5" s="1" customFormat="1" ht="42" customHeight="1" spans="1:10">
      <c r="A5" s="6" t="s">
        <v>576</v>
      </c>
      <c r="B5" s="7" t="s">
        <v>577</v>
      </c>
      <c r="C5" s="7"/>
      <c r="D5" s="7"/>
      <c r="E5" s="6" t="s">
        <v>578</v>
      </c>
      <c r="F5" s="6" t="s">
        <v>579</v>
      </c>
      <c r="G5" s="6"/>
      <c r="H5" s="6"/>
      <c r="I5" s="6"/>
      <c r="J5" s="6"/>
    </row>
    <row r="6" s="1" customFormat="1" ht="35" customHeight="1" spans="1:10">
      <c r="A6" s="6" t="s">
        <v>580</v>
      </c>
      <c r="B6" s="6"/>
      <c r="C6" s="6" t="s">
        <v>581</v>
      </c>
      <c r="D6" s="6" t="s">
        <v>582</v>
      </c>
      <c r="E6" s="6" t="s">
        <v>583</v>
      </c>
      <c r="F6" s="6" t="s">
        <v>584</v>
      </c>
      <c r="G6" s="6"/>
      <c r="H6" s="6" t="s">
        <v>585</v>
      </c>
      <c r="I6" s="6" t="s">
        <v>586</v>
      </c>
      <c r="J6" s="6"/>
    </row>
    <row r="7" s="1" customFormat="1" ht="29" customHeight="1" spans="1:10">
      <c r="A7" s="6"/>
      <c r="B7" s="6" t="s">
        <v>587</v>
      </c>
      <c r="C7" s="8">
        <f>SUM(C8:C10)</f>
        <v>0</v>
      </c>
      <c r="D7" s="8">
        <f>SUM(D8:D10)</f>
        <v>79</v>
      </c>
      <c r="E7" s="8">
        <f>SUM(E8:E10)</f>
        <v>79</v>
      </c>
      <c r="F7" s="6">
        <v>10</v>
      </c>
      <c r="G7" s="6"/>
      <c r="H7" s="9">
        <f>E7/D7</f>
        <v>1</v>
      </c>
      <c r="I7" s="6">
        <f>H7*F7</f>
        <v>10</v>
      </c>
      <c r="J7" s="6"/>
    </row>
    <row r="8" s="1" customFormat="1" ht="29" customHeight="1" spans="1:10">
      <c r="A8" s="6"/>
      <c r="B8" s="10" t="s">
        <v>588</v>
      </c>
      <c r="C8" s="8">
        <v>0</v>
      </c>
      <c r="D8" s="8">
        <v>79</v>
      </c>
      <c r="E8" s="8">
        <v>79</v>
      </c>
      <c r="F8" s="6" t="s">
        <v>437</v>
      </c>
      <c r="G8" s="6"/>
      <c r="H8" s="6" t="s">
        <v>437</v>
      </c>
      <c r="I8" s="6" t="s">
        <v>437</v>
      </c>
      <c r="J8" s="6"/>
    </row>
    <row r="9" s="1" customFormat="1" ht="29" customHeight="1" spans="1:10">
      <c r="A9" s="6"/>
      <c r="B9" s="7" t="s">
        <v>589</v>
      </c>
      <c r="C9" s="8">
        <v>0</v>
      </c>
      <c r="D9" s="8">
        <v>0</v>
      </c>
      <c r="E9" s="8">
        <v>0</v>
      </c>
      <c r="F9" s="6" t="s">
        <v>437</v>
      </c>
      <c r="G9" s="6"/>
      <c r="H9" s="6" t="s">
        <v>437</v>
      </c>
      <c r="I9" s="6" t="s">
        <v>437</v>
      </c>
      <c r="J9" s="6"/>
    </row>
    <row r="10" s="1" customFormat="1" ht="29" customHeight="1" spans="1:10">
      <c r="A10" s="6"/>
      <c r="B10" s="7" t="s">
        <v>590</v>
      </c>
      <c r="C10" s="8">
        <v>0</v>
      </c>
      <c r="D10" s="8">
        <v>0</v>
      </c>
      <c r="E10" s="8">
        <v>0</v>
      </c>
      <c r="F10" s="6" t="s">
        <v>437</v>
      </c>
      <c r="G10" s="6"/>
      <c r="H10" s="6" t="s">
        <v>437</v>
      </c>
      <c r="I10" s="6" t="s">
        <v>437</v>
      </c>
      <c r="J10" s="6"/>
    </row>
    <row r="11" s="1" customFormat="1" ht="29" customHeight="1" spans="1:10">
      <c r="A11" s="11" t="s">
        <v>591</v>
      </c>
      <c r="B11" s="11"/>
      <c r="C11" s="11"/>
      <c r="D11" s="11"/>
      <c r="E11" s="11"/>
      <c r="F11" s="11"/>
      <c r="G11" s="11" t="s">
        <v>592</v>
      </c>
      <c r="H11" s="11"/>
      <c r="I11" s="11"/>
      <c r="J11" s="11"/>
    </row>
    <row r="12" s="1" customFormat="1" ht="133" customHeight="1" spans="1:10">
      <c r="A12" s="11" t="s">
        <v>593</v>
      </c>
      <c r="B12" s="12" t="s">
        <v>734</v>
      </c>
      <c r="C12" s="12"/>
      <c r="D12" s="12"/>
      <c r="E12" s="12"/>
      <c r="F12" s="12"/>
      <c r="G12" s="12" t="s">
        <v>734</v>
      </c>
      <c r="H12" s="12"/>
      <c r="I12" s="12"/>
      <c r="J12" s="12"/>
    </row>
    <row r="13" s="1" customFormat="1" ht="24" customHeight="1" spans="1:10">
      <c r="A13" s="11" t="s">
        <v>596</v>
      </c>
      <c r="B13" s="11"/>
      <c r="C13" s="11"/>
      <c r="D13" s="11" t="s">
        <v>597</v>
      </c>
      <c r="E13" s="11"/>
      <c r="F13" s="11"/>
      <c r="G13" s="11" t="s">
        <v>598</v>
      </c>
      <c r="H13" s="11"/>
      <c r="I13" s="11"/>
      <c r="J13" s="11"/>
    </row>
    <row r="14" s="1" customFormat="1" ht="48" customHeight="1" spans="1:10">
      <c r="A14" s="6" t="s">
        <v>599</v>
      </c>
      <c r="B14" s="6" t="s">
        <v>600</v>
      </c>
      <c r="C14" s="6" t="s">
        <v>601</v>
      </c>
      <c r="D14" s="6" t="s">
        <v>602</v>
      </c>
      <c r="E14" s="6" t="s">
        <v>603</v>
      </c>
      <c r="F14" s="11" t="s">
        <v>604</v>
      </c>
      <c r="G14" s="11" t="s">
        <v>605</v>
      </c>
      <c r="H14" s="11" t="s">
        <v>584</v>
      </c>
      <c r="I14" s="11" t="s">
        <v>586</v>
      </c>
      <c r="J14" s="11" t="s">
        <v>606</v>
      </c>
    </row>
    <row r="15" s="1" customFormat="1" ht="27" customHeight="1" spans="1:10">
      <c r="A15" s="13" t="s">
        <v>607</v>
      </c>
      <c r="B15" s="13" t="s">
        <v>608</v>
      </c>
      <c r="C15" s="7" t="s">
        <v>735</v>
      </c>
      <c r="D15" s="6" t="s">
        <v>610</v>
      </c>
      <c r="E15" s="6" t="s">
        <v>736</v>
      </c>
      <c r="F15" s="11" t="s">
        <v>626</v>
      </c>
      <c r="G15" s="11" t="s">
        <v>11</v>
      </c>
      <c r="H15" s="11">
        <v>12.5</v>
      </c>
      <c r="I15" s="11">
        <v>12.5</v>
      </c>
      <c r="J15" s="11" t="s">
        <v>612</v>
      </c>
    </row>
    <row r="16" s="1" customFormat="1" ht="27" customHeight="1" spans="1:10">
      <c r="A16" s="14"/>
      <c r="B16" s="14"/>
      <c r="C16" s="7" t="s">
        <v>737</v>
      </c>
      <c r="D16" s="6" t="s">
        <v>610</v>
      </c>
      <c r="E16" s="6" t="s">
        <v>28</v>
      </c>
      <c r="F16" s="11" t="s">
        <v>738</v>
      </c>
      <c r="G16" s="11" t="s">
        <v>28</v>
      </c>
      <c r="H16" s="11">
        <v>12.5</v>
      </c>
      <c r="I16" s="11">
        <v>12.5</v>
      </c>
      <c r="J16" s="11" t="s">
        <v>612</v>
      </c>
    </row>
    <row r="17" s="1" customFormat="1" ht="27" customHeight="1" spans="1:10">
      <c r="A17" s="14"/>
      <c r="B17" s="14"/>
      <c r="C17" s="7" t="s">
        <v>739</v>
      </c>
      <c r="D17" s="6" t="s">
        <v>610</v>
      </c>
      <c r="E17" s="6" t="s">
        <v>736</v>
      </c>
      <c r="F17" s="11" t="s">
        <v>626</v>
      </c>
      <c r="G17" s="11" t="s">
        <v>11</v>
      </c>
      <c r="H17" s="11">
        <v>12.5</v>
      </c>
      <c r="I17" s="11">
        <v>12.5</v>
      </c>
      <c r="J17" s="11" t="s">
        <v>612</v>
      </c>
    </row>
    <row r="18" s="1" customFormat="1" ht="27" customHeight="1" spans="1:10">
      <c r="A18" s="14"/>
      <c r="B18" s="15"/>
      <c r="C18" s="7" t="s">
        <v>740</v>
      </c>
      <c r="D18" s="6" t="s">
        <v>610</v>
      </c>
      <c r="E18" s="6" t="s">
        <v>32</v>
      </c>
      <c r="F18" s="11" t="s">
        <v>741</v>
      </c>
      <c r="G18" s="11" t="s">
        <v>32</v>
      </c>
      <c r="H18" s="11">
        <v>12.5</v>
      </c>
      <c r="I18" s="11">
        <v>12.5</v>
      </c>
      <c r="J18" s="11" t="s">
        <v>612</v>
      </c>
    </row>
    <row r="19" s="1" customFormat="1" ht="21" customHeight="1" spans="1:10">
      <c r="A19" s="6" t="s">
        <v>638</v>
      </c>
      <c r="B19" s="13" t="s">
        <v>639</v>
      </c>
      <c r="C19" s="7" t="s">
        <v>713</v>
      </c>
      <c r="D19" s="6" t="s">
        <v>619</v>
      </c>
      <c r="E19" s="6">
        <v>80</v>
      </c>
      <c r="F19" s="11" t="s">
        <v>637</v>
      </c>
      <c r="G19" s="6">
        <v>85.39</v>
      </c>
      <c r="H19" s="11">
        <v>30</v>
      </c>
      <c r="I19" s="11">
        <v>30</v>
      </c>
      <c r="J19" s="11" t="s">
        <v>612</v>
      </c>
    </row>
    <row r="20" s="1" customFormat="1" ht="27" customHeight="1" spans="1:10">
      <c r="A20" s="6" t="s">
        <v>646</v>
      </c>
      <c r="B20" s="6" t="s">
        <v>647</v>
      </c>
      <c r="C20" s="7" t="s">
        <v>648</v>
      </c>
      <c r="D20" s="6" t="s">
        <v>619</v>
      </c>
      <c r="E20" s="6">
        <v>85</v>
      </c>
      <c r="F20" s="11" t="s">
        <v>637</v>
      </c>
      <c r="G20" s="6">
        <v>86.48</v>
      </c>
      <c r="H20" s="11">
        <v>10</v>
      </c>
      <c r="I20" s="11">
        <v>10</v>
      </c>
      <c r="J20" s="11" t="s">
        <v>612</v>
      </c>
    </row>
    <row r="21" s="1" customFormat="1" ht="22" customHeight="1" spans="1:10">
      <c r="A21" s="6" t="s">
        <v>649</v>
      </c>
      <c r="B21" s="6"/>
      <c r="C21" s="10" t="s">
        <v>513</v>
      </c>
      <c r="D21" s="10"/>
      <c r="E21" s="10"/>
      <c r="F21" s="10"/>
      <c r="G21" s="10"/>
      <c r="H21" s="10"/>
      <c r="I21" s="10"/>
      <c r="J21" s="10"/>
    </row>
    <row r="22" s="1" customFormat="1" ht="24" customHeight="1" spans="1:10">
      <c r="A22" s="6" t="s">
        <v>650</v>
      </c>
      <c r="B22" s="6">
        <v>100</v>
      </c>
      <c r="C22" s="6"/>
      <c r="D22" s="6"/>
      <c r="E22" s="6"/>
      <c r="F22" s="6"/>
      <c r="G22" s="6"/>
      <c r="H22" s="6"/>
      <c r="I22" s="6">
        <v>100</v>
      </c>
      <c r="J22" s="18" t="s">
        <v>706</v>
      </c>
    </row>
    <row r="23" s="1" customFormat="1" spans="1:10">
      <c r="A23" s="16" t="s">
        <v>652</v>
      </c>
      <c r="B23" s="16"/>
      <c r="C23" s="16"/>
      <c r="D23" s="16"/>
      <c r="E23" s="16"/>
      <c r="F23" s="16"/>
      <c r="G23" s="16"/>
      <c r="H23" s="16"/>
      <c r="I23" s="16"/>
      <c r="J23" s="16"/>
    </row>
    <row r="24" s="1" customFormat="1" spans="1:10">
      <c r="A24" s="16" t="s">
        <v>653</v>
      </c>
      <c r="B24" s="16"/>
      <c r="C24" s="16"/>
      <c r="D24" s="16"/>
      <c r="E24" s="16"/>
      <c r="F24" s="16"/>
      <c r="G24" s="16"/>
      <c r="H24" s="16"/>
      <c r="I24" s="16"/>
      <c r="J24" s="16"/>
    </row>
    <row r="25" s="1" customFormat="1" spans="1:10">
      <c r="A25" s="16" t="s">
        <v>654</v>
      </c>
      <c r="B25" s="16"/>
      <c r="C25" s="16"/>
      <c r="D25" s="16"/>
      <c r="E25" s="16"/>
      <c r="F25" s="16"/>
      <c r="G25" s="16"/>
      <c r="H25" s="16"/>
      <c r="I25" s="16"/>
      <c r="J25" s="16"/>
    </row>
    <row r="26" s="1" customFormat="1" spans="1:10">
      <c r="A26" s="16" t="s">
        <v>655</v>
      </c>
      <c r="B26" s="16"/>
      <c r="C26" s="16"/>
      <c r="D26" s="16"/>
      <c r="E26" s="16"/>
      <c r="F26" s="16"/>
      <c r="G26" s="16"/>
      <c r="H26" s="16"/>
      <c r="I26" s="16"/>
      <c r="J26" s="16"/>
    </row>
    <row r="27" s="1" customFormat="1" spans="1:10">
      <c r="A27" s="16" t="s">
        <v>656</v>
      </c>
      <c r="B27" s="16"/>
      <c r="C27" s="16"/>
      <c r="D27" s="16"/>
      <c r="E27" s="16"/>
      <c r="F27" s="16"/>
      <c r="G27" s="16"/>
      <c r="H27" s="16"/>
      <c r="I27" s="16"/>
      <c r="J27" s="16"/>
    </row>
  </sheetData>
  <mergeCells count="32">
    <mergeCell ref="A1:J1"/>
    <mergeCell ref="B4:J4"/>
    <mergeCell ref="B5:D5"/>
    <mergeCell ref="F5:J5"/>
    <mergeCell ref="F6:G6"/>
    <mergeCell ref="I6:J6"/>
    <mergeCell ref="F7:G7"/>
    <mergeCell ref="I7:J7"/>
    <mergeCell ref="F8:G8"/>
    <mergeCell ref="I8:J8"/>
    <mergeCell ref="F9:G9"/>
    <mergeCell ref="I9:J9"/>
    <mergeCell ref="F10:G10"/>
    <mergeCell ref="I10:J10"/>
    <mergeCell ref="A11:F11"/>
    <mergeCell ref="G11:J11"/>
    <mergeCell ref="B12:F12"/>
    <mergeCell ref="G12:J12"/>
    <mergeCell ref="A13:C13"/>
    <mergeCell ref="D13:F13"/>
    <mergeCell ref="G13:J13"/>
    <mergeCell ref="A21:B21"/>
    <mergeCell ref="C21:J21"/>
    <mergeCell ref="B22:H22"/>
    <mergeCell ref="A23:J23"/>
    <mergeCell ref="A24:J24"/>
    <mergeCell ref="A25:J25"/>
    <mergeCell ref="A26:J26"/>
    <mergeCell ref="A27:J27"/>
    <mergeCell ref="A6:A10"/>
    <mergeCell ref="A15:A18"/>
    <mergeCell ref="B15:B18"/>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zoomScale="85" zoomScaleNormal="85" workbookViewId="0">
      <selection activeCell="I8" sqref="$A1:$XFD1048576"/>
    </sheetView>
  </sheetViews>
  <sheetFormatPr defaultColWidth="9" defaultRowHeight="13.5"/>
  <cols>
    <col min="1" max="1" width="13.8166666666667" style="1" customWidth="1"/>
    <col min="2" max="2" width="20.3166666666667" style="1" customWidth="1"/>
    <col min="3" max="3" width="24.3666666666667" style="1" customWidth="1"/>
    <col min="4" max="6" width="11.6916666666667" style="1" customWidth="1"/>
    <col min="7" max="9" width="14.6083333333333" style="1" customWidth="1"/>
    <col min="10" max="10" width="63.7916666666667" style="1" customWidth="1"/>
    <col min="11" max="16384" width="9" style="1"/>
  </cols>
  <sheetData>
    <row r="1" s="1" customFormat="1" ht="27" spans="1:10">
      <c r="A1" s="2" t="s">
        <v>572</v>
      </c>
      <c r="B1" s="2"/>
      <c r="C1" s="2"/>
      <c r="D1" s="2"/>
      <c r="E1" s="2"/>
      <c r="F1" s="2"/>
      <c r="G1" s="2"/>
      <c r="H1" s="2"/>
      <c r="I1" s="2"/>
      <c r="J1" s="2"/>
    </row>
    <row r="2" s="1" customFormat="1" ht="24.75" spans="1:10">
      <c r="A2" s="3"/>
      <c r="B2" s="3"/>
      <c r="D2" s="4"/>
      <c r="E2" s="4"/>
      <c r="F2" s="4"/>
      <c r="G2" s="4"/>
      <c r="H2" s="4"/>
      <c r="I2" s="4"/>
      <c r="J2" s="17" t="s">
        <v>742</v>
      </c>
    </row>
    <row r="3" s="1" customFormat="1" ht="24.75" spans="1:10">
      <c r="A3" s="5" t="s">
        <v>2</v>
      </c>
      <c r="B3" s="3"/>
      <c r="D3" s="4"/>
      <c r="E3" s="4"/>
      <c r="F3" s="4"/>
      <c r="G3" s="4"/>
      <c r="H3" s="4"/>
      <c r="I3" s="4"/>
      <c r="J3" s="17" t="s">
        <v>487</v>
      </c>
    </row>
    <row r="4" s="1" customFormat="1" ht="21" customHeight="1" spans="1:10">
      <c r="A4" s="6" t="s">
        <v>574</v>
      </c>
      <c r="B4" s="6" t="s">
        <v>743</v>
      </c>
      <c r="C4" s="6"/>
      <c r="D4" s="6"/>
      <c r="E4" s="6"/>
      <c r="F4" s="6"/>
      <c r="G4" s="6"/>
      <c r="H4" s="6"/>
      <c r="I4" s="6"/>
      <c r="J4" s="6"/>
    </row>
    <row r="5" s="1" customFormat="1" ht="42" customHeight="1" spans="1:10">
      <c r="A5" s="6" t="s">
        <v>576</v>
      </c>
      <c r="B5" s="7" t="s">
        <v>577</v>
      </c>
      <c r="C5" s="7"/>
      <c r="D5" s="7"/>
      <c r="E5" s="6" t="s">
        <v>578</v>
      </c>
      <c r="F5" s="6" t="s">
        <v>579</v>
      </c>
      <c r="G5" s="6"/>
      <c r="H5" s="6"/>
      <c r="I5" s="6"/>
      <c r="J5" s="6"/>
    </row>
    <row r="6" s="1" customFormat="1" ht="35" customHeight="1" spans="1:10">
      <c r="A6" s="6" t="s">
        <v>580</v>
      </c>
      <c r="B6" s="6"/>
      <c r="C6" s="6" t="s">
        <v>581</v>
      </c>
      <c r="D6" s="6" t="s">
        <v>582</v>
      </c>
      <c r="E6" s="6" t="s">
        <v>583</v>
      </c>
      <c r="F6" s="6" t="s">
        <v>584</v>
      </c>
      <c r="G6" s="6"/>
      <c r="H6" s="6" t="s">
        <v>585</v>
      </c>
      <c r="I6" s="6" t="s">
        <v>586</v>
      </c>
      <c r="J6" s="6"/>
    </row>
    <row r="7" s="1" customFormat="1" ht="29" customHeight="1" spans="1:10">
      <c r="A7" s="6"/>
      <c r="B7" s="6" t="s">
        <v>587</v>
      </c>
      <c r="C7" s="8">
        <f>SUM(C8:C10)</f>
        <v>0</v>
      </c>
      <c r="D7" s="8">
        <f>SUM(D8:D10)</f>
        <v>261</v>
      </c>
      <c r="E7" s="8">
        <f>SUM(E8:E10)</f>
        <v>261</v>
      </c>
      <c r="F7" s="6">
        <v>10</v>
      </c>
      <c r="G7" s="6"/>
      <c r="H7" s="9">
        <f>E7/D7</f>
        <v>1</v>
      </c>
      <c r="I7" s="6">
        <f>H7*F7</f>
        <v>10</v>
      </c>
      <c r="J7" s="6"/>
    </row>
    <row r="8" s="1" customFormat="1" ht="29" customHeight="1" spans="1:10">
      <c r="A8" s="6"/>
      <c r="B8" s="10" t="s">
        <v>588</v>
      </c>
      <c r="C8" s="8">
        <v>0</v>
      </c>
      <c r="D8" s="8">
        <v>261</v>
      </c>
      <c r="E8" s="8">
        <v>261</v>
      </c>
      <c r="F8" s="6" t="s">
        <v>437</v>
      </c>
      <c r="G8" s="6"/>
      <c r="H8" s="6" t="s">
        <v>437</v>
      </c>
      <c r="I8" s="6" t="s">
        <v>437</v>
      </c>
      <c r="J8" s="6"/>
    </row>
    <row r="9" s="1" customFormat="1" ht="29" customHeight="1" spans="1:10">
      <c r="A9" s="6"/>
      <c r="B9" s="7" t="s">
        <v>589</v>
      </c>
      <c r="C9" s="8">
        <v>0</v>
      </c>
      <c r="D9" s="8">
        <v>0</v>
      </c>
      <c r="E9" s="8">
        <v>0</v>
      </c>
      <c r="F9" s="6" t="s">
        <v>437</v>
      </c>
      <c r="G9" s="6"/>
      <c r="H9" s="6" t="s">
        <v>437</v>
      </c>
      <c r="I9" s="6" t="s">
        <v>437</v>
      </c>
      <c r="J9" s="6"/>
    </row>
    <row r="10" s="1" customFormat="1" ht="29" customHeight="1" spans="1:10">
      <c r="A10" s="6"/>
      <c r="B10" s="7" t="s">
        <v>590</v>
      </c>
      <c r="C10" s="8">
        <v>0</v>
      </c>
      <c r="D10" s="8">
        <v>0</v>
      </c>
      <c r="E10" s="8">
        <v>0</v>
      </c>
      <c r="F10" s="6" t="s">
        <v>437</v>
      </c>
      <c r="G10" s="6"/>
      <c r="H10" s="6" t="s">
        <v>437</v>
      </c>
      <c r="I10" s="6" t="s">
        <v>437</v>
      </c>
      <c r="J10" s="6"/>
    </row>
    <row r="11" s="1" customFormat="1" ht="29" customHeight="1" spans="1:10">
      <c r="A11" s="11" t="s">
        <v>591</v>
      </c>
      <c r="B11" s="11"/>
      <c r="C11" s="11"/>
      <c r="D11" s="11"/>
      <c r="E11" s="11"/>
      <c r="F11" s="11"/>
      <c r="G11" s="11" t="s">
        <v>592</v>
      </c>
      <c r="H11" s="11"/>
      <c r="I11" s="11"/>
      <c r="J11" s="11"/>
    </row>
    <row r="12" s="1" customFormat="1" ht="133" customHeight="1" spans="1:10">
      <c r="A12" s="11" t="s">
        <v>593</v>
      </c>
      <c r="B12" s="12" t="s">
        <v>744</v>
      </c>
      <c r="C12" s="12"/>
      <c r="D12" s="12"/>
      <c r="E12" s="12"/>
      <c r="F12" s="12"/>
      <c r="G12" s="12" t="s">
        <v>745</v>
      </c>
      <c r="H12" s="12"/>
      <c r="I12" s="12"/>
      <c r="J12" s="12"/>
    </row>
    <row r="13" s="1" customFormat="1" ht="24" customHeight="1" spans="1:10">
      <c r="A13" s="11" t="s">
        <v>596</v>
      </c>
      <c r="B13" s="11"/>
      <c r="C13" s="11"/>
      <c r="D13" s="11" t="s">
        <v>597</v>
      </c>
      <c r="E13" s="11"/>
      <c r="F13" s="11"/>
      <c r="G13" s="11" t="s">
        <v>598</v>
      </c>
      <c r="H13" s="11"/>
      <c r="I13" s="11"/>
      <c r="J13" s="11"/>
    </row>
    <row r="14" s="1" customFormat="1" ht="48" customHeight="1" spans="1:10">
      <c r="A14" s="6" t="s">
        <v>599</v>
      </c>
      <c r="B14" s="6" t="s">
        <v>600</v>
      </c>
      <c r="C14" s="6" t="s">
        <v>601</v>
      </c>
      <c r="D14" s="6" t="s">
        <v>602</v>
      </c>
      <c r="E14" s="6" t="s">
        <v>603</v>
      </c>
      <c r="F14" s="11" t="s">
        <v>604</v>
      </c>
      <c r="G14" s="11" t="s">
        <v>605</v>
      </c>
      <c r="H14" s="11" t="s">
        <v>584</v>
      </c>
      <c r="I14" s="11" t="s">
        <v>586</v>
      </c>
      <c r="J14" s="11" t="s">
        <v>606</v>
      </c>
    </row>
    <row r="15" s="1" customFormat="1" ht="27" customHeight="1" spans="1:10">
      <c r="A15" s="13" t="s">
        <v>607</v>
      </c>
      <c r="B15" s="13" t="s">
        <v>608</v>
      </c>
      <c r="C15" s="7" t="s">
        <v>746</v>
      </c>
      <c r="D15" s="6" t="s">
        <v>610</v>
      </c>
      <c r="E15" s="6" t="s">
        <v>36</v>
      </c>
      <c r="F15" s="11" t="s">
        <v>747</v>
      </c>
      <c r="G15" s="11" t="s">
        <v>36</v>
      </c>
      <c r="H15" s="11">
        <v>8</v>
      </c>
      <c r="I15" s="11">
        <v>8</v>
      </c>
      <c r="J15" s="11" t="s">
        <v>612</v>
      </c>
    </row>
    <row r="16" s="1" customFormat="1" ht="27" customHeight="1" spans="1:10">
      <c r="A16" s="14"/>
      <c r="B16" s="14"/>
      <c r="C16" s="7" t="s">
        <v>748</v>
      </c>
      <c r="D16" s="6" t="s">
        <v>610</v>
      </c>
      <c r="E16" s="6" t="s">
        <v>736</v>
      </c>
      <c r="F16" s="11" t="s">
        <v>127</v>
      </c>
      <c r="G16" s="11" t="s">
        <v>11</v>
      </c>
      <c r="H16" s="11">
        <v>8</v>
      </c>
      <c r="I16" s="11">
        <v>8</v>
      </c>
      <c r="J16" s="11" t="s">
        <v>612</v>
      </c>
    </row>
    <row r="17" s="1" customFormat="1" ht="27" customHeight="1" spans="1:10">
      <c r="A17" s="14"/>
      <c r="B17" s="14"/>
      <c r="C17" s="7" t="s">
        <v>749</v>
      </c>
      <c r="D17" s="6" t="s">
        <v>610</v>
      </c>
      <c r="E17" s="6" t="s">
        <v>24</v>
      </c>
      <c r="F17" s="11" t="s">
        <v>626</v>
      </c>
      <c r="G17" s="11" t="s">
        <v>24</v>
      </c>
      <c r="H17" s="11">
        <v>8</v>
      </c>
      <c r="I17" s="11">
        <v>8</v>
      </c>
      <c r="J17" s="11" t="s">
        <v>612</v>
      </c>
    </row>
    <row r="18" s="1" customFormat="1" ht="27" customHeight="1" spans="1:10">
      <c r="A18" s="14"/>
      <c r="B18" s="14"/>
      <c r="C18" s="7" t="s">
        <v>750</v>
      </c>
      <c r="D18" s="6" t="s">
        <v>610</v>
      </c>
      <c r="E18" s="6" t="s">
        <v>49</v>
      </c>
      <c r="F18" s="11" t="s">
        <v>626</v>
      </c>
      <c r="G18" s="11" t="s">
        <v>49</v>
      </c>
      <c r="H18" s="11">
        <v>8</v>
      </c>
      <c r="I18" s="11">
        <v>8</v>
      </c>
      <c r="J18" s="11" t="s">
        <v>612</v>
      </c>
    </row>
    <row r="19" s="1" customFormat="1" ht="27" customHeight="1" spans="1:10">
      <c r="A19" s="14"/>
      <c r="B19" s="14"/>
      <c r="C19" s="7" t="s">
        <v>751</v>
      </c>
      <c r="D19" s="6" t="s">
        <v>610</v>
      </c>
      <c r="E19" s="6" t="s">
        <v>32</v>
      </c>
      <c r="F19" s="11" t="s">
        <v>626</v>
      </c>
      <c r="G19" s="11" t="s">
        <v>32</v>
      </c>
      <c r="H19" s="11">
        <v>8</v>
      </c>
      <c r="I19" s="11">
        <v>8</v>
      </c>
      <c r="J19" s="11" t="s">
        <v>612</v>
      </c>
    </row>
    <row r="20" s="1" customFormat="1" ht="27" customHeight="1" spans="1:10">
      <c r="A20" s="14"/>
      <c r="B20" s="15"/>
      <c r="C20" s="7" t="s">
        <v>752</v>
      </c>
      <c r="D20" s="6" t="s">
        <v>610</v>
      </c>
      <c r="E20" s="6" t="s">
        <v>736</v>
      </c>
      <c r="F20" s="11" t="s">
        <v>127</v>
      </c>
      <c r="G20" s="11" t="s">
        <v>11</v>
      </c>
      <c r="H20" s="11">
        <v>10</v>
      </c>
      <c r="I20" s="11">
        <v>10</v>
      </c>
      <c r="J20" s="11" t="s">
        <v>612</v>
      </c>
    </row>
    <row r="21" s="1" customFormat="1" ht="21" customHeight="1" spans="1:10">
      <c r="A21" s="6" t="s">
        <v>638</v>
      </c>
      <c r="B21" s="13" t="s">
        <v>639</v>
      </c>
      <c r="C21" s="7" t="s">
        <v>713</v>
      </c>
      <c r="D21" s="6" t="s">
        <v>619</v>
      </c>
      <c r="E21" s="6">
        <v>80</v>
      </c>
      <c r="F21" s="11" t="s">
        <v>637</v>
      </c>
      <c r="G21" s="6">
        <v>85.39</v>
      </c>
      <c r="H21" s="11">
        <v>30</v>
      </c>
      <c r="I21" s="11">
        <v>30</v>
      </c>
      <c r="J21" s="11" t="s">
        <v>612</v>
      </c>
    </row>
    <row r="22" s="1" customFormat="1" ht="27" customHeight="1" spans="1:10">
      <c r="A22" s="6" t="s">
        <v>646</v>
      </c>
      <c r="B22" s="6" t="s">
        <v>647</v>
      </c>
      <c r="C22" s="7" t="s">
        <v>648</v>
      </c>
      <c r="D22" s="6" t="s">
        <v>619</v>
      </c>
      <c r="E22" s="6">
        <v>85</v>
      </c>
      <c r="F22" s="11" t="s">
        <v>637</v>
      </c>
      <c r="G22" s="6">
        <v>86.48</v>
      </c>
      <c r="H22" s="11">
        <v>10</v>
      </c>
      <c r="I22" s="11">
        <v>10</v>
      </c>
      <c r="J22" s="11" t="s">
        <v>612</v>
      </c>
    </row>
    <row r="23" s="1" customFormat="1" ht="22" customHeight="1" spans="1:10">
      <c r="A23" s="6" t="s">
        <v>649</v>
      </c>
      <c r="B23" s="6"/>
      <c r="C23" s="10" t="s">
        <v>513</v>
      </c>
      <c r="D23" s="10"/>
      <c r="E23" s="10"/>
      <c r="F23" s="10"/>
      <c r="G23" s="10"/>
      <c r="H23" s="10"/>
      <c r="I23" s="10"/>
      <c r="J23" s="10"/>
    </row>
    <row r="24" s="1" customFormat="1" ht="24" customHeight="1" spans="1:10">
      <c r="A24" s="6" t="s">
        <v>650</v>
      </c>
      <c r="B24" s="6">
        <v>100</v>
      </c>
      <c r="C24" s="6"/>
      <c r="D24" s="6"/>
      <c r="E24" s="6"/>
      <c r="F24" s="6"/>
      <c r="G24" s="6"/>
      <c r="H24" s="6"/>
      <c r="I24" s="6">
        <v>100</v>
      </c>
      <c r="J24" s="18" t="s">
        <v>706</v>
      </c>
    </row>
    <row r="25" s="1" customFormat="1" spans="1:10">
      <c r="A25" s="16" t="s">
        <v>652</v>
      </c>
      <c r="B25" s="16"/>
      <c r="C25" s="16"/>
      <c r="D25" s="16"/>
      <c r="E25" s="16"/>
      <c r="F25" s="16"/>
      <c r="G25" s="16"/>
      <c r="H25" s="16"/>
      <c r="I25" s="16"/>
      <c r="J25" s="16"/>
    </row>
    <row r="26" s="1" customFormat="1" spans="1:10">
      <c r="A26" s="16" t="s">
        <v>653</v>
      </c>
      <c r="B26" s="16"/>
      <c r="C26" s="16"/>
      <c r="D26" s="16"/>
      <c r="E26" s="16"/>
      <c r="F26" s="16"/>
      <c r="G26" s="16"/>
      <c r="H26" s="16"/>
      <c r="I26" s="16"/>
      <c r="J26" s="16"/>
    </row>
    <row r="27" s="1" customFormat="1" spans="1:10">
      <c r="A27" s="16" t="s">
        <v>654</v>
      </c>
      <c r="B27" s="16"/>
      <c r="C27" s="16"/>
      <c r="D27" s="16"/>
      <c r="E27" s="16"/>
      <c r="F27" s="16"/>
      <c r="G27" s="16"/>
      <c r="H27" s="16"/>
      <c r="I27" s="16"/>
      <c r="J27" s="16"/>
    </row>
    <row r="28" s="1" customFormat="1" spans="1:10">
      <c r="A28" s="16" t="s">
        <v>655</v>
      </c>
      <c r="B28" s="16"/>
      <c r="C28" s="16"/>
      <c r="D28" s="16"/>
      <c r="E28" s="16"/>
      <c r="F28" s="16"/>
      <c r="G28" s="16"/>
      <c r="H28" s="16"/>
      <c r="I28" s="16"/>
      <c r="J28" s="16"/>
    </row>
    <row r="29" s="1" customFormat="1" spans="1:10">
      <c r="A29" s="16" t="s">
        <v>656</v>
      </c>
      <c r="B29" s="16"/>
      <c r="C29" s="16"/>
      <c r="D29" s="16"/>
      <c r="E29" s="16"/>
      <c r="F29" s="16"/>
      <c r="G29" s="16"/>
      <c r="H29" s="16"/>
      <c r="I29" s="16"/>
      <c r="J29" s="16"/>
    </row>
  </sheetData>
  <mergeCells count="32">
    <mergeCell ref="A1:J1"/>
    <mergeCell ref="B4:J4"/>
    <mergeCell ref="B5:D5"/>
    <mergeCell ref="F5:J5"/>
    <mergeCell ref="F6:G6"/>
    <mergeCell ref="I6:J6"/>
    <mergeCell ref="F7:G7"/>
    <mergeCell ref="I7:J7"/>
    <mergeCell ref="F8:G8"/>
    <mergeCell ref="I8:J8"/>
    <mergeCell ref="F9:G9"/>
    <mergeCell ref="I9:J9"/>
    <mergeCell ref="F10:G10"/>
    <mergeCell ref="I10:J10"/>
    <mergeCell ref="A11:F11"/>
    <mergeCell ref="G11:J11"/>
    <mergeCell ref="B12:F12"/>
    <mergeCell ref="G12:J12"/>
    <mergeCell ref="A13:C13"/>
    <mergeCell ref="D13:F13"/>
    <mergeCell ref="G13:J13"/>
    <mergeCell ref="A23:B23"/>
    <mergeCell ref="C23:J23"/>
    <mergeCell ref="B24:H24"/>
    <mergeCell ref="A25:J25"/>
    <mergeCell ref="A26:J26"/>
    <mergeCell ref="A27:J27"/>
    <mergeCell ref="A28:J28"/>
    <mergeCell ref="A29:J29"/>
    <mergeCell ref="A6:A10"/>
    <mergeCell ref="A15:A20"/>
    <mergeCell ref="B15:B2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3.5"/>
  <cols>
    <col min="1" max="3" width="3.25" customWidth="1"/>
    <col min="4" max="4" width="32.75" customWidth="1"/>
    <col min="5" max="10" width="18.75" customWidth="1"/>
  </cols>
  <sheetData>
    <row r="1" ht="27" spans="6:6">
      <c r="F1" s="69" t="s">
        <v>160</v>
      </c>
    </row>
    <row r="2" ht="14.25" spans="10:10">
      <c r="J2" s="81" t="s">
        <v>161</v>
      </c>
    </row>
    <row r="3" ht="14.25" spans="1:10">
      <c r="A3" s="78" t="s">
        <v>2</v>
      </c>
      <c r="J3" s="81" t="s">
        <v>3</v>
      </c>
    </row>
    <row r="4" ht="19.5" customHeight="1" spans="1:10">
      <c r="A4" s="80" t="s">
        <v>6</v>
      </c>
      <c r="B4" s="80"/>
      <c r="C4" s="80"/>
      <c r="D4" s="80"/>
      <c r="E4" s="79" t="s">
        <v>99</v>
      </c>
      <c r="F4" s="79" t="s">
        <v>162</v>
      </c>
      <c r="G4" s="79" t="s">
        <v>163</v>
      </c>
      <c r="H4" s="79" t="s">
        <v>164</v>
      </c>
      <c r="I4" s="79" t="s">
        <v>165</v>
      </c>
      <c r="J4" s="79" t="s">
        <v>166</v>
      </c>
    </row>
    <row r="5" ht="19.5" customHeight="1" spans="1:10">
      <c r="A5" s="79" t="s">
        <v>121</v>
      </c>
      <c r="B5" s="79"/>
      <c r="C5" s="79"/>
      <c r="D5" s="80" t="s">
        <v>122</v>
      </c>
      <c r="E5" s="79"/>
      <c r="F5" s="79"/>
      <c r="G5" s="79"/>
      <c r="H5" s="79"/>
      <c r="I5" s="79"/>
      <c r="J5" s="79"/>
    </row>
    <row r="6" ht="19.5" customHeight="1" spans="1:10">
      <c r="A6" s="79"/>
      <c r="B6" s="79"/>
      <c r="C6" s="79"/>
      <c r="D6" s="80"/>
      <c r="E6" s="79"/>
      <c r="F6" s="79"/>
      <c r="G6" s="79"/>
      <c r="H6" s="79"/>
      <c r="I6" s="79"/>
      <c r="J6" s="79"/>
    </row>
    <row r="7" ht="19.5" customHeight="1" spans="1:10">
      <c r="A7" s="79"/>
      <c r="B7" s="79"/>
      <c r="C7" s="79"/>
      <c r="D7" s="80"/>
      <c r="E7" s="79"/>
      <c r="F7" s="79"/>
      <c r="G7" s="79"/>
      <c r="H7" s="79"/>
      <c r="I7" s="79"/>
      <c r="J7" s="79"/>
    </row>
    <row r="8" ht="19.5" customHeight="1" spans="1:10">
      <c r="A8" s="80" t="s">
        <v>125</v>
      </c>
      <c r="B8" s="80" t="s">
        <v>126</v>
      </c>
      <c r="C8" s="80" t="s">
        <v>127</v>
      </c>
      <c r="D8" s="80" t="s">
        <v>10</v>
      </c>
      <c r="E8" s="79" t="s">
        <v>11</v>
      </c>
      <c r="F8" s="79" t="s">
        <v>12</v>
      </c>
      <c r="G8" s="79" t="s">
        <v>20</v>
      </c>
      <c r="H8" s="79" t="s">
        <v>24</v>
      </c>
      <c r="I8" s="79" t="s">
        <v>28</v>
      </c>
      <c r="J8" s="79" t="s">
        <v>32</v>
      </c>
    </row>
    <row r="9" ht="19.5" customHeight="1" spans="1:10">
      <c r="A9" s="80"/>
      <c r="B9" s="80"/>
      <c r="C9" s="80"/>
      <c r="D9" s="80" t="s">
        <v>128</v>
      </c>
      <c r="E9" s="74">
        <v>15782089.89</v>
      </c>
      <c r="F9" s="74">
        <v>12630715.53</v>
      </c>
      <c r="G9" s="74">
        <v>3151374.36</v>
      </c>
      <c r="H9" s="74">
        <v>0</v>
      </c>
      <c r="I9" s="74">
        <v>0</v>
      </c>
      <c r="J9" s="74">
        <v>0</v>
      </c>
    </row>
    <row r="10" ht="19.5" customHeight="1" spans="1:10">
      <c r="A10" s="73" t="s">
        <v>129</v>
      </c>
      <c r="B10" s="73"/>
      <c r="C10" s="73"/>
      <c r="D10" s="73" t="s">
        <v>130</v>
      </c>
      <c r="E10" s="74">
        <v>8008847.42</v>
      </c>
      <c r="F10" s="74">
        <v>8008847.42</v>
      </c>
      <c r="G10" s="74">
        <v>0</v>
      </c>
      <c r="H10" s="74">
        <v>0</v>
      </c>
      <c r="I10" s="74">
        <v>0</v>
      </c>
      <c r="J10" s="74">
        <v>0</v>
      </c>
    </row>
    <row r="11" ht="19.5" customHeight="1" spans="1:10">
      <c r="A11" s="73" t="s">
        <v>131</v>
      </c>
      <c r="B11" s="73"/>
      <c r="C11" s="73"/>
      <c r="D11" s="73" t="s">
        <v>132</v>
      </c>
      <c r="E11" s="74">
        <v>3051559</v>
      </c>
      <c r="F11" s="74">
        <v>0</v>
      </c>
      <c r="G11" s="74">
        <v>3051559</v>
      </c>
      <c r="H11" s="74">
        <v>0</v>
      </c>
      <c r="I11" s="74">
        <v>0</v>
      </c>
      <c r="J11" s="74">
        <v>0</v>
      </c>
    </row>
    <row r="12" ht="19.5" customHeight="1" spans="1:10">
      <c r="A12" s="73" t="s">
        <v>133</v>
      </c>
      <c r="B12" s="73"/>
      <c r="C12" s="73"/>
      <c r="D12" s="73" t="s">
        <v>134</v>
      </c>
      <c r="E12" s="74">
        <v>53445.36</v>
      </c>
      <c r="F12" s="74">
        <v>0</v>
      </c>
      <c r="G12" s="74">
        <v>53445.36</v>
      </c>
      <c r="H12" s="74">
        <v>0</v>
      </c>
      <c r="I12" s="74">
        <v>0</v>
      </c>
      <c r="J12" s="74">
        <v>0</v>
      </c>
    </row>
    <row r="13" ht="19.5" customHeight="1" spans="1:10">
      <c r="A13" s="73" t="s">
        <v>135</v>
      </c>
      <c r="B13" s="73"/>
      <c r="C13" s="73"/>
      <c r="D13" s="73" t="s">
        <v>136</v>
      </c>
      <c r="E13" s="74">
        <v>37340</v>
      </c>
      <c r="F13" s="74">
        <v>0</v>
      </c>
      <c r="G13" s="74">
        <v>37340</v>
      </c>
      <c r="H13" s="74">
        <v>0</v>
      </c>
      <c r="I13" s="74">
        <v>0</v>
      </c>
      <c r="J13" s="74">
        <v>0</v>
      </c>
    </row>
    <row r="14" ht="19.5" customHeight="1" spans="1:10">
      <c r="A14" s="73" t="s">
        <v>137</v>
      </c>
      <c r="B14" s="73"/>
      <c r="C14" s="73"/>
      <c r="D14" s="73" t="s">
        <v>138</v>
      </c>
      <c r="E14" s="74">
        <v>9030</v>
      </c>
      <c r="F14" s="74">
        <v>0</v>
      </c>
      <c r="G14" s="74">
        <v>9030</v>
      </c>
      <c r="H14" s="74">
        <v>0</v>
      </c>
      <c r="I14" s="74">
        <v>0</v>
      </c>
      <c r="J14" s="74">
        <v>0</v>
      </c>
    </row>
    <row r="15" ht="19.5" customHeight="1" spans="1:10">
      <c r="A15" s="73" t="s">
        <v>139</v>
      </c>
      <c r="B15" s="73"/>
      <c r="C15" s="73"/>
      <c r="D15" s="73" t="s">
        <v>140</v>
      </c>
      <c r="E15" s="74">
        <v>759600</v>
      </c>
      <c r="F15" s="74">
        <v>759600</v>
      </c>
      <c r="G15" s="74">
        <v>0</v>
      </c>
      <c r="H15" s="74">
        <v>0</v>
      </c>
      <c r="I15" s="74">
        <v>0</v>
      </c>
      <c r="J15" s="74">
        <v>0</v>
      </c>
    </row>
    <row r="16" ht="19.5" customHeight="1" spans="1:10">
      <c r="A16" s="73" t="s">
        <v>141</v>
      </c>
      <c r="B16" s="73"/>
      <c r="C16" s="73"/>
      <c r="D16" s="73" t="s">
        <v>142</v>
      </c>
      <c r="E16" s="74">
        <v>346800</v>
      </c>
      <c r="F16" s="74">
        <v>346800</v>
      </c>
      <c r="G16" s="74">
        <v>0</v>
      </c>
      <c r="H16" s="74">
        <v>0</v>
      </c>
      <c r="I16" s="74">
        <v>0</v>
      </c>
      <c r="J16" s="74">
        <v>0</v>
      </c>
    </row>
    <row r="17" ht="19.5" customHeight="1" spans="1:10">
      <c r="A17" s="73" t="s">
        <v>143</v>
      </c>
      <c r="B17" s="73"/>
      <c r="C17" s="73"/>
      <c r="D17" s="73" t="s">
        <v>144</v>
      </c>
      <c r="E17" s="74">
        <v>1019004.29</v>
      </c>
      <c r="F17" s="74">
        <v>1019004.29</v>
      </c>
      <c r="G17" s="74">
        <v>0</v>
      </c>
      <c r="H17" s="74">
        <v>0</v>
      </c>
      <c r="I17" s="74">
        <v>0</v>
      </c>
      <c r="J17" s="74">
        <v>0</v>
      </c>
    </row>
    <row r="18" ht="19.5" customHeight="1" spans="1:10">
      <c r="A18" s="73" t="s">
        <v>145</v>
      </c>
      <c r="B18" s="73"/>
      <c r="C18" s="73"/>
      <c r="D18" s="73" t="s">
        <v>146</v>
      </c>
      <c r="E18" s="74">
        <v>673161.36</v>
      </c>
      <c r="F18" s="74">
        <v>673161.36</v>
      </c>
      <c r="G18" s="74">
        <v>0</v>
      </c>
      <c r="H18" s="74">
        <v>0</v>
      </c>
      <c r="I18" s="74">
        <v>0</v>
      </c>
      <c r="J18" s="74">
        <v>0</v>
      </c>
    </row>
    <row r="19" ht="19.5" customHeight="1" spans="1:10">
      <c r="A19" s="73" t="s">
        <v>147</v>
      </c>
      <c r="B19" s="73"/>
      <c r="C19" s="73"/>
      <c r="D19" s="73" t="s">
        <v>148</v>
      </c>
      <c r="E19" s="74">
        <v>234120.16</v>
      </c>
      <c r="F19" s="74">
        <v>234120.16</v>
      </c>
      <c r="G19" s="74">
        <v>0</v>
      </c>
      <c r="H19" s="74">
        <v>0</v>
      </c>
      <c r="I19" s="74">
        <v>0</v>
      </c>
      <c r="J19" s="74">
        <v>0</v>
      </c>
    </row>
    <row r="20" ht="19.5" customHeight="1" spans="1:10">
      <c r="A20" s="73" t="s">
        <v>149</v>
      </c>
      <c r="B20" s="73"/>
      <c r="C20" s="73"/>
      <c r="D20" s="73" t="s">
        <v>150</v>
      </c>
      <c r="E20" s="74">
        <v>299344.85</v>
      </c>
      <c r="F20" s="74">
        <v>299344.85</v>
      </c>
      <c r="G20" s="74">
        <v>0</v>
      </c>
      <c r="H20" s="74">
        <v>0</v>
      </c>
      <c r="I20" s="74">
        <v>0</v>
      </c>
      <c r="J20" s="74">
        <v>0</v>
      </c>
    </row>
    <row r="21" ht="19.5" customHeight="1" spans="1:10">
      <c r="A21" s="73" t="s">
        <v>151</v>
      </c>
      <c r="B21" s="73"/>
      <c r="C21" s="73"/>
      <c r="D21" s="73" t="s">
        <v>152</v>
      </c>
      <c r="E21" s="74">
        <v>284384.06</v>
      </c>
      <c r="F21" s="74">
        <v>284384.06</v>
      </c>
      <c r="G21" s="74">
        <v>0</v>
      </c>
      <c r="H21" s="74">
        <v>0</v>
      </c>
      <c r="I21" s="74">
        <v>0</v>
      </c>
      <c r="J21" s="74">
        <v>0</v>
      </c>
    </row>
    <row r="22" ht="19.5" customHeight="1" spans="1:10">
      <c r="A22" s="73" t="s">
        <v>153</v>
      </c>
      <c r="B22" s="73"/>
      <c r="C22" s="73"/>
      <c r="D22" s="73" t="s">
        <v>154</v>
      </c>
      <c r="E22" s="74">
        <v>176883.39</v>
      </c>
      <c r="F22" s="74">
        <v>176883.39</v>
      </c>
      <c r="G22" s="74">
        <v>0</v>
      </c>
      <c r="H22" s="74">
        <v>0</v>
      </c>
      <c r="I22" s="74">
        <v>0</v>
      </c>
      <c r="J22" s="74">
        <v>0</v>
      </c>
    </row>
    <row r="23" ht="19.5" customHeight="1" spans="1:10">
      <c r="A23" s="73" t="s">
        <v>155</v>
      </c>
      <c r="B23" s="73"/>
      <c r="C23" s="73"/>
      <c r="D23" s="73" t="s">
        <v>156</v>
      </c>
      <c r="E23" s="74">
        <v>814430</v>
      </c>
      <c r="F23" s="74">
        <v>814430</v>
      </c>
      <c r="G23" s="74">
        <v>0</v>
      </c>
      <c r="H23" s="74">
        <v>0</v>
      </c>
      <c r="I23" s="74">
        <v>0</v>
      </c>
      <c r="J23" s="74">
        <v>0</v>
      </c>
    </row>
    <row r="24" ht="19.5" customHeight="1" spans="1:10">
      <c r="A24" s="73" t="s">
        <v>157</v>
      </c>
      <c r="B24" s="73"/>
      <c r="C24" s="73"/>
      <c r="D24" s="73" t="s">
        <v>158</v>
      </c>
      <c r="E24" s="74">
        <v>14140</v>
      </c>
      <c r="F24" s="74">
        <v>14140</v>
      </c>
      <c r="G24" s="74">
        <v>0</v>
      </c>
      <c r="H24" s="74">
        <v>0</v>
      </c>
      <c r="I24" s="74">
        <v>0</v>
      </c>
      <c r="J24" s="74">
        <v>0</v>
      </c>
    </row>
    <row r="25" ht="19.5" customHeight="1" spans="1:10">
      <c r="A25" s="73" t="s">
        <v>167</v>
      </c>
      <c r="B25" s="73"/>
      <c r="C25" s="73"/>
      <c r="D25" s="73"/>
      <c r="E25" s="73"/>
      <c r="F25" s="73"/>
      <c r="G25" s="73"/>
      <c r="H25" s="73"/>
      <c r="I25" s="73"/>
      <c r="J25" s="73"/>
    </row>
  </sheetData>
  <mergeCells count="2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I2" sqref="I2:I3"/>
    </sheetView>
  </sheetViews>
  <sheetFormatPr defaultColWidth="9" defaultRowHeight="13.5"/>
  <cols>
    <col min="1" max="1" width="28.625" customWidth="1"/>
    <col min="2" max="2" width="4.75" customWidth="1"/>
    <col min="3" max="3" width="18.75" customWidth="1"/>
    <col min="4" max="4" width="30.5083333333333" customWidth="1"/>
    <col min="5" max="5" width="4.75" customWidth="1"/>
    <col min="6" max="9" width="18.75" customWidth="1"/>
  </cols>
  <sheetData>
    <row r="1" ht="27" spans="4:4">
      <c r="D1" s="69" t="s">
        <v>168</v>
      </c>
    </row>
    <row r="2" ht="14.25" spans="9:9">
      <c r="I2" s="81" t="s">
        <v>169</v>
      </c>
    </row>
    <row r="3" ht="14.25" spans="1:9">
      <c r="A3" s="78" t="s">
        <v>2</v>
      </c>
      <c r="I3" s="81" t="s">
        <v>3</v>
      </c>
    </row>
    <row r="4" ht="19.5" customHeight="1" spans="1:9">
      <c r="A4" s="80" t="s">
        <v>170</v>
      </c>
      <c r="B4" s="80"/>
      <c r="C4" s="80"/>
      <c r="D4" s="80" t="s">
        <v>171</v>
      </c>
      <c r="E4" s="80"/>
      <c r="F4" s="80"/>
      <c r="G4" s="80"/>
      <c r="H4" s="80"/>
      <c r="I4" s="80"/>
    </row>
    <row r="5" ht="19.5" customHeight="1" spans="1:9">
      <c r="A5" s="79" t="s">
        <v>172</v>
      </c>
      <c r="B5" s="79" t="s">
        <v>7</v>
      </c>
      <c r="C5" s="79" t="s">
        <v>173</v>
      </c>
      <c r="D5" s="79" t="s">
        <v>174</v>
      </c>
      <c r="E5" s="79" t="s">
        <v>7</v>
      </c>
      <c r="F5" s="80" t="s">
        <v>128</v>
      </c>
      <c r="G5" s="79" t="s">
        <v>175</v>
      </c>
      <c r="H5" s="79" t="s">
        <v>176</v>
      </c>
      <c r="I5" s="79" t="s">
        <v>177</v>
      </c>
    </row>
    <row r="6" ht="19.5" customHeight="1" spans="1:9">
      <c r="A6" s="79"/>
      <c r="B6" s="79"/>
      <c r="C6" s="79"/>
      <c r="D6" s="79"/>
      <c r="E6" s="79"/>
      <c r="F6" s="80" t="s">
        <v>123</v>
      </c>
      <c r="G6" s="79" t="s">
        <v>175</v>
      </c>
      <c r="H6" s="79"/>
      <c r="I6" s="79"/>
    </row>
    <row r="7" ht="19.5" customHeight="1" spans="1:9">
      <c r="A7" s="80" t="s">
        <v>178</v>
      </c>
      <c r="B7" s="80"/>
      <c r="C7" s="80" t="s">
        <v>11</v>
      </c>
      <c r="D7" s="80" t="s">
        <v>178</v>
      </c>
      <c r="E7" s="80"/>
      <c r="F7" s="80" t="s">
        <v>12</v>
      </c>
      <c r="G7" s="80" t="s">
        <v>20</v>
      </c>
      <c r="H7" s="80" t="s">
        <v>24</v>
      </c>
      <c r="I7" s="80" t="s">
        <v>28</v>
      </c>
    </row>
    <row r="8" ht="19.5" customHeight="1" spans="1:9">
      <c r="A8" s="82" t="s">
        <v>179</v>
      </c>
      <c r="B8" s="80" t="s">
        <v>11</v>
      </c>
      <c r="C8" s="74">
        <v>15773059.89</v>
      </c>
      <c r="D8" s="82" t="s">
        <v>14</v>
      </c>
      <c r="E8" s="80" t="s">
        <v>22</v>
      </c>
      <c r="F8" s="74">
        <v>0</v>
      </c>
      <c r="G8" s="74">
        <v>0</v>
      </c>
      <c r="H8" s="74">
        <v>0</v>
      </c>
      <c r="I8" s="74">
        <v>0</v>
      </c>
    </row>
    <row r="9" ht="19.5" customHeight="1" spans="1:9">
      <c r="A9" s="82" t="s">
        <v>180</v>
      </c>
      <c r="B9" s="80" t="s">
        <v>12</v>
      </c>
      <c r="C9" s="74">
        <v>0</v>
      </c>
      <c r="D9" s="82" t="s">
        <v>17</v>
      </c>
      <c r="E9" s="80" t="s">
        <v>26</v>
      </c>
      <c r="F9" s="74">
        <v>0</v>
      </c>
      <c r="G9" s="74">
        <v>0</v>
      </c>
      <c r="H9" s="74">
        <v>0</v>
      </c>
      <c r="I9" s="74">
        <v>0</v>
      </c>
    </row>
    <row r="10" ht="19.5" customHeight="1" spans="1:9">
      <c r="A10" s="82" t="s">
        <v>181</v>
      </c>
      <c r="B10" s="80" t="s">
        <v>20</v>
      </c>
      <c r="C10" s="74">
        <v>0</v>
      </c>
      <c r="D10" s="82" t="s">
        <v>21</v>
      </c>
      <c r="E10" s="80" t="s">
        <v>30</v>
      </c>
      <c r="F10" s="74">
        <v>0</v>
      </c>
      <c r="G10" s="74">
        <v>0</v>
      </c>
      <c r="H10" s="74">
        <v>0</v>
      </c>
      <c r="I10" s="74">
        <v>0</v>
      </c>
    </row>
    <row r="11" ht="19.5" customHeight="1" spans="1:9">
      <c r="A11" s="82"/>
      <c r="B11" s="80" t="s">
        <v>24</v>
      </c>
      <c r="C11" s="84"/>
      <c r="D11" s="82" t="s">
        <v>25</v>
      </c>
      <c r="E11" s="80" t="s">
        <v>34</v>
      </c>
      <c r="F11" s="74">
        <v>0</v>
      </c>
      <c r="G11" s="74">
        <v>0</v>
      </c>
      <c r="H11" s="74">
        <v>0</v>
      </c>
      <c r="I11" s="74">
        <v>0</v>
      </c>
    </row>
    <row r="12" ht="19.5" customHeight="1" spans="1:9">
      <c r="A12" s="82"/>
      <c r="B12" s="80" t="s">
        <v>28</v>
      </c>
      <c r="C12" s="84"/>
      <c r="D12" s="82" t="s">
        <v>29</v>
      </c>
      <c r="E12" s="80" t="s">
        <v>38</v>
      </c>
      <c r="F12" s="74">
        <v>0</v>
      </c>
      <c r="G12" s="74">
        <v>0</v>
      </c>
      <c r="H12" s="74">
        <v>0</v>
      </c>
      <c r="I12" s="74">
        <v>0</v>
      </c>
    </row>
    <row r="13" ht="19.5" customHeight="1" spans="1:9">
      <c r="A13" s="82"/>
      <c r="B13" s="80" t="s">
        <v>32</v>
      </c>
      <c r="C13" s="84"/>
      <c r="D13" s="82" t="s">
        <v>33</v>
      </c>
      <c r="E13" s="80" t="s">
        <v>42</v>
      </c>
      <c r="F13" s="74">
        <v>11151191.78</v>
      </c>
      <c r="G13" s="74">
        <v>11151191.78</v>
      </c>
      <c r="H13" s="74">
        <v>0</v>
      </c>
      <c r="I13" s="74">
        <v>0</v>
      </c>
    </row>
    <row r="14" ht="19.5" customHeight="1" spans="1:9">
      <c r="A14" s="82"/>
      <c r="B14" s="80" t="s">
        <v>36</v>
      </c>
      <c r="C14" s="84"/>
      <c r="D14" s="82" t="s">
        <v>37</v>
      </c>
      <c r="E14" s="80" t="s">
        <v>45</v>
      </c>
      <c r="F14" s="74">
        <v>0</v>
      </c>
      <c r="G14" s="74">
        <v>0</v>
      </c>
      <c r="H14" s="74">
        <v>0</v>
      </c>
      <c r="I14" s="74">
        <v>0</v>
      </c>
    </row>
    <row r="15" ht="19.5" customHeight="1" spans="1:9">
      <c r="A15" s="82"/>
      <c r="B15" s="80" t="s">
        <v>40</v>
      </c>
      <c r="C15" s="84"/>
      <c r="D15" s="82" t="s">
        <v>41</v>
      </c>
      <c r="E15" s="80" t="s">
        <v>48</v>
      </c>
      <c r="F15" s="74">
        <v>2798565.65</v>
      </c>
      <c r="G15" s="74">
        <v>2798565.65</v>
      </c>
      <c r="H15" s="74">
        <v>0</v>
      </c>
      <c r="I15" s="74">
        <v>0</v>
      </c>
    </row>
    <row r="16" ht="19.5" customHeight="1" spans="1:9">
      <c r="A16" s="82"/>
      <c r="B16" s="80" t="s">
        <v>43</v>
      </c>
      <c r="C16" s="84"/>
      <c r="D16" s="82" t="s">
        <v>44</v>
      </c>
      <c r="E16" s="80" t="s">
        <v>51</v>
      </c>
      <c r="F16" s="74">
        <v>994732.46</v>
      </c>
      <c r="G16" s="74">
        <v>994732.46</v>
      </c>
      <c r="H16" s="74">
        <v>0</v>
      </c>
      <c r="I16" s="74">
        <v>0</v>
      </c>
    </row>
    <row r="17" ht="19.5" customHeight="1" spans="1:9">
      <c r="A17" s="82"/>
      <c r="B17" s="80" t="s">
        <v>46</v>
      </c>
      <c r="C17" s="84"/>
      <c r="D17" s="82" t="s">
        <v>47</v>
      </c>
      <c r="E17" s="80" t="s">
        <v>54</v>
      </c>
      <c r="F17" s="74">
        <v>0</v>
      </c>
      <c r="G17" s="74">
        <v>0</v>
      </c>
      <c r="H17" s="74">
        <v>0</v>
      </c>
      <c r="I17" s="74">
        <v>0</v>
      </c>
    </row>
    <row r="18" ht="19.5" customHeight="1" spans="1:9">
      <c r="A18" s="82"/>
      <c r="B18" s="80" t="s">
        <v>49</v>
      </c>
      <c r="C18" s="84"/>
      <c r="D18" s="82" t="s">
        <v>50</v>
      </c>
      <c r="E18" s="80" t="s">
        <v>57</v>
      </c>
      <c r="F18" s="74">
        <v>0</v>
      </c>
      <c r="G18" s="74">
        <v>0</v>
      </c>
      <c r="H18" s="74">
        <v>0</v>
      </c>
      <c r="I18" s="74">
        <v>0</v>
      </c>
    </row>
    <row r="19" ht="19.5" customHeight="1" spans="1:9">
      <c r="A19" s="82"/>
      <c r="B19" s="80" t="s">
        <v>52</v>
      </c>
      <c r="C19" s="84"/>
      <c r="D19" s="82" t="s">
        <v>53</v>
      </c>
      <c r="E19" s="80" t="s">
        <v>60</v>
      </c>
      <c r="F19" s="74">
        <v>0</v>
      </c>
      <c r="G19" s="74">
        <v>0</v>
      </c>
      <c r="H19" s="74">
        <v>0</v>
      </c>
      <c r="I19" s="74">
        <v>0</v>
      </c>
    </row>
    <row r="20" ht="19.5" customHeight="1" spans="1:9">
      <c r="A20" s="82"/>
      <c r="B20" s="80" t="s">
        <v>55</v>
      </c>
      <c r="C20" s="84"/>
      <c r="D20" s="82" t="s">
        <v>56</v>
      </c>
      <c r="E20" s="80" t="s">
        <v>63</v>
      </c>
      <c r="F20" s="74">
        <v>0</v>
      </c>
      <c r="G20" s="74">
        <v>0</v>
      </c>
      <c r="H20" s="74">
        <v>0</v>
      </c>
      <c r="I20" s="74">
        <v>0</v>
      </c>
    </row>
    <row r="21" ht="19.5" customHeight="1" spans="1:9">
      <c r="A21" s="82"/>
      <c r="B21" s="80" t="s">
        <v>58</v>
      </c>
      <c r="C21" s="84"/>
      <c r="D21" s="82" t="s">
        <v>59</v>
      </c>
      <c r="E21" s="80" t="s">
        <v>66</v>
      </c>
      <c r="F21" s="74">
        <v>0</v>
      </c>
      <c r="G21" s="74">
        <v>0</v>
      </c>
      <c r="H21" s="74">
        <v>0</v>
      </c>
      <c r="I21" s="74">
        <v>0</v>
      </c>
    </row>
    <row r="22" ht="19.5" customHeight="1" spans="1:9">
      <c r="A22" s="82"/>
      <c r="B22" s="80" t="s">
        <v>61</v>
      </c>
      <c r="C22" s="84"/>
      <c r="D22" s="82" t="s">
        <v>62</v>
      </c>
      <c r="E22" s="80" t="s">
        <v>69</v>
      </c>
      <c r="F22" s="74">
        <v>0</v>
      </c>
      <c r="G22" s="74">
        <v>0</v>
      </c>
      <c r="H22" s="74">
        <v>0</v>
      </c>
      <c r="I22" s="74">
        <v>0</v>
      </c>
    </row>
    <row r="23" ht="19.5" customHeight="1" spans="1:9">
      <c r="A23" s="82"/>
      <c r="B23" s="80" t="s">
        <v>64</v>
      </c>
      <c r="C23" s="84"/>
      <c r="D23" s="82" t="s">
        <v>65</v>
      </c>
      <c r="E23" s="80" t="s">
        <v>72</v>
      </c>
      <c r="F23" s="74">
        <v>0</v>
      </c>
      <c r="G23" s="74">
        <v>0</v>
      </c>
      <c r="H23" s="74">
        <v>0</v>
      </c>
      <c r="I23" s="74">
        <v>0</v>
      </c>
    </row>
    <row r="24" ht="19.5" customHeight="1" spans="1:9">
      <c r="A24" s="82"/>
      <c r="B24" s="80" t="s">
        <v>67</v>
      </c>
      <c r="C24" s="84"/>
      <c r="D24" s="82" t="s">
        <v>68</v>
      </c>
      <c r="E24" s="80" t="s">
        <v>75</v>
      </c>
      <c r="F24" s="74">
        <v>0</v>
      </c>
      <c r="G24" s="74">
        <v>0</v>
      </c>
      <c r="H24" s="74">
        <v>0</v>
      </c>
      <c r="I24" s="74">
        <v>0</v>
      </c>
    </row>
    <row r="25" ht="19.5" customHeight="1" spans="1:9">
      <c r="A25" s="82"/>
      <c r="B25" s="80" t="s">
        <v>70</v>
      </c>
      <c r="C25" s="84"/>
      <c r="D25" s="82" t="s">
        <v>71</v>
      </c>
      <c r="E25" s="80" t="s">
        <v>78</v>
      </c>
      <c r="F25" s="74">
        <v>0</v>
      </c>
      <c r="G25" s="74">
        <v>0</v>
      </c>
      <c r="H25" s="74">
        <v>0</v>
      </c>
      <c r="I25" s="74">
        <v>0</v>
      </c>
    </row>
    <row r="26" ht="19.5" customHeight="1" spans="1:9">
      <c r="A26" s="82"/>
      <c r="B26" s="80" t="s">
        <v>73</v>
      </c>
      <c r="C26" s="84"/>
      <c r="D26" s="82" t="s">
        <v>74</v>
      </c>
      <c r="E26" s="80" t="s">
        <v>81</v>
      </c>
      <c r="F26" s="74">
        <v>828570</v>
      </c>
      <c r="G26" s="74">
        <v>828570</v>
      </c>
      <c r="H26" s="74">
        <v>0</v>
      </c>
      <c r="I26" s="74">
        <v>0</v>
      </c>
    </row>
    <row r="27" ht="19.5" customHeight="1" spans="1:9">
      <c r="A27" s="82"/>
      <c r="B27" s="80" t="s">
        <v>76</v>
      </c>
      <c r="C27" s="84"/>
      <c r="D27" s="82" t="s">
        <v>77</v>
      </c>
      <c r="E27" s="80" t="s">
        <v>84</v>
      </c>
      <c r="F27" s="74">
        <v>0</v>
      </c>
      <c r="G27" s="74">
        <v>0</v>
      </c>
      <c r="H27" s="74">
        <v>0</v>
      </c>
      <c r="I27" s="74">
        <v>0</v>
      </c>
    </row>
    <row r="28" ht="19.5" customHeight="1" spans="1:9">
      <c r="A28" s="82"/>
      <c r="B28" s="80" t="s">
        <v>79</v>
      </c>
      <c r="C28" s="84"/>
      <c r="D28" s="82" t="s">
        <v>80</v>
      </c>
      <c r="E28" s="80" t="s">
        <v>87</v>
      </c>
      <c r="F28" s="74">
        <v>0</v>
      </c>
      <c r="G28" s="74">
        <v>0</v>
      </c>
      <c r="H28" s="74">
        <v>0</v>
      </c>
      <c r="I28" s="74">
        <v>0</v>
      </c>
    </row>
    <row r="29" ht="19.5" customHeight="1" spans="1:9">
      <c r="A29" s="82"/>
      <c r="B29" s="80" t="s">
        <v>82</v>
      </c>
      <c r="C29" s="84"/>
      <c r="D29" s="82" t="s">
        <v>83</v>
      </c>
      <c r="E29" s="80" t="s">
        <v>90</v>
      </c>
      <c r="F29" s="74">
        <v>0</v>
      </c>
      <c r="G29" s="74">
        <v>0</v>
      </c>
      <c r="H29" s="74">
        <v>0</v>
      </c>
      <c r="I29" s="74">
        <v>0</v>
      </c>
    </row>
    <row r="30" ht="19.5" customHeight="1" spans="1:9">
      <c r="A30" s="82"/>
      <c r="B30" s="80" t="s">
        <v>85</v>
      </c>
      <c r="C30" s="84"/>
      <c r="D30" s="82" t="s">
        <v>86</v>
      </c>
      <c r="E30" s="80" t="s">
        <v>93</v>
      </c>
      <c r="F30" s="74">
        <v>0</v>
      </c>
      <c r="G30" s="74">
        <v>0</v>
      </c>
      <c r="H30" s="74">
        <v>0</v>
      </c>
      <c r="I30" s="74">
        <v>0</v>
      </c>
    </row>
    <row r="31" ht="19.5" customHeight="1" spans="1:9">
      <c r="A31" s="82"/>
      <c r="B31" s="80" t="s">
        <v>88</v>
      </c>
      <c r="C31" s="84"/>
      <c r="D31" s="82" t="s">
        <v>89</v>
      </c>
      <c r="E31" s="80" t="s">
        <v>96</v>
      </c>
      <c r="F31" s="74">
        <v>0</v>
      </c>
      <c r="G31" s="74">
        <v>0</v>
      </c>
      <c r="H31" s="74">
        <v>0</v>
      </c>
      <c r="I31" s="74">
        <v>0</v>
      </c>
    </row>
    <row r="32" ht="19.5" customHeight="1" spans="1:9">
      <c r="A32" s="82"/>
      <c r="B32" s="80" t="s">
        <v>91</v>
      </c>
      <c r="C32" s="84"/>
      <c r="D32" s="82" t="s">
        <v>92</v>
      </c>
      <c r="E32" s="80" t="s">
        <v>100</v>
      </c>
      <c r="F32" s="74">
        <v>0</v>
      </c>
      <c r="G32" s="74">
        <v>0</v>
      </c>
      <c r="H32" s="74">
        <v>0</v>
      </c>
      <c r="I32" s="74">
        <v>0</v>
      </c>
    </row>
    <row r="33" ht="19.5" customHeight="1" spans="1:9">
      <c r="A33" s="82"/>
      <c r="B33" s="80" t="s">
        <v>94</v>
      </c>
      <c r="C33" s="84"/>
      <c r="D33" s="82" t="s">
        <v>95</v>
      </c>
      <c r="E33" s="80" t="s">
        <v>104</v>
      </c>
      <c r="F33" s="74">
        <v>0</v>
      </c>
      <c r="G33" s="74">
        <v>0</v>
      </c>
      <c r="H33" s="74">
        <v>0</v>
      </c>
      <c r="I33" s="74">
        <v>0</v>
      </c>
    </row>
    <row r="34" ht="19.5" customHeight="1" spans="1:9">
      <c r="A34" s="80" t="s">
        <v>97</v>
      </c>
      <c r="B34" s="80" t="s">
        <v>98</v>
      </c>
      <c r="C34" s="74">
        <v>15773059.89</v>
      </c>
      <c r="D34" s="80" t="s">
        <v>99</v>
      </c>
      <c r="E34" s="80" t="s">
        <v>108</v>
      </c>
      <c r="F34" s="74">
        <v>15773059.89</v>
      </c>
      <c r="G34" s="74">
        <v>15773059.89</v>
      </c>
      <c r="H34" s="74">
        <v>0</v>
      </c>
      <c r="I34" s="74">
        <v>0</v>
      </c>
    </row>
    <row r="35" ht="19.5" customHeight="1" spans="1:9">
      <c r="A35" s="82" t="s">
        <v>182</v>
      </c>
      <c r="B35" s="80" t="s">
        <v>102</v>
      </c>
      <c r="C35" s="74">
        <v>0</v>
      </c>
      <c r="D35" s="82" t="s">
        <v>183</v>
      </c>
      <c r="E35" s="80" t="s">
        <v>111</v>
      </c>
      <c r="F35" s="74">
        <v>0</v>
      </c>
      <c r="G35" s="74">
        <v>0</v>
      </c>
      <c r="H35" s="74">
        <v>0</v>
      </c>
      <c r="I35" s="74">
        <v>0</v>
      </c>
    </row>
    <row r="36" ht="19.5" customHeight="1" spans="1:9">
      <c r="A36" s="82" t="s">
        <v>179</v>
      </c>
      <c r="B36" s="80" t="s">
        <v>106</v>
      </c>
      <c r="C36" s="74">
        <v>0</v>
      </c>
      <c r="D36" s="82"/>
      <c r="E36" s="80" t="s">
        <v>184</v>
      </c>
      <c r="F36" s="84"/>
      <c r="G36" s="84"/>
      <c r="H36" s="84"/>
      <c r="I36" s="84"/>
    </row>
    <row r="37" ht="19.5" customHeight="1" spans="1:9">
      <c r="A37" s="82" t="s">
        <v>180</v>
      </c>
      <c r="B37" s="80" t="s">
        <v>110</v>
      </c>
      <c r="C37" s="74">
        <v>0</v>
      </c>
      <c r="D37" s="80"/>
      <c r="E37" s="80" t="s">
        <v>185</v>
      </c>
      <c r="F37" s="84"/>
      <c r="G37" s="84"/>
      <c r="H37" s="84"/>
      <c r="I37" s="84"/>
    </row>
    <row r="38" ht="19.5" customHeight="1" spans="1:9">
      <c r="A38" s="82" t="s">
        <v>181</v>
      </c>
      <c r="B38" s="80" t="s">
        <v>15</v>
      </c>
      <c r="C38" s="74">
        <v>0</v>
      </c>
      <c r="D38" s="82"/>
      <c r="E38" s="80" t="s">
        <v>186</v>
      </c>
      <c r="F38" s="84"/>
      <c r="G38" s="84"/>
      <c r="H38" s="84"/>
      <c r="I38" s="84"/>
    </row>
    <row r="39" ht="19.5" customHeight="1" spans="1:9">
      <c r="A39" s="80" t="s">
        <v>109</v>
      </c>
      <c r="B39" s="80" t="s">
        <v>18</v>
      </c>
      <c r="C39" s="74">
        <v>15773059.89</v>
      </c>
      <c r="D39" s="80" t="s">
        <v>109</v>
      </c>
      <c r="E39" s="80" t="s">
        <v>187</v>
      </c>
      <c r="F39" s="74">
        <v>15773059.89</v>
      </c>
      <c r="G39" s="74">
        <v>15773059.89</v>
      </c>
      <c r="H39" s="74">
        <v>0</v>
      </c>
      <c r="I39" s="74">
        <v>0</v>
      </c>
    </row>
    <row r="40" ht="19.5" customHeight="1" spans="1:9">
      <c r="A40" s="73" t="s">
        <v>188</v>
      </c>
      <c r="B40" s="73"/>
      <c r="C40" s="73"/>
      <c r="D40" s="73"/>
      <c r="E40" s="73"/>
      <c r="F40" s="73"/>
      <c r="G40" s="73"/>
      <c r="H40" s="73"/>
      <c r="I40" s="7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4"/>
  <sheetViews>
    <sheetView workbookViewId="0">
      <pane xSplit="4" ySplit="9" topLeftCell="I10" activePane="bottomRight" state="frozen"/>
      <selection/>
      <selection pane="topRight"/>
      <selection pane="bottomLeft"/>
      <selection pane="bottomRight" activeCell="T2" sqref="T2:T3"/>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69" t="s">
        <v>189</v>
      </c>
    </row>
    <row r="2" ht="14.25" spans="20:20">
      <c r="T2" s="81" t="s">
        <v>190</v>
      </c>
    </row>
    <row r="3" ht="14.25" spans="1:20">
      <c r="A3" s="78" t="s">
        <v>2</v>
      </c>
      <c r="T3" s="81" t="s">
        <v>3</v>
      </c>
    </row>
    <row r="4" ht="19.5" customHeight="1" spans="1:20">
      <c r="A4" s="79" t="s">
        <v>6</v>
      </c>
      <c r="B4" s="79"/>
      <c r="C4" s="79"/>
      <c r="D4" s="79"/>
      <c r="E4" s="79" t="s">
        <v>105</v>
      </c>
      <c r="F4" s="79"/>
      <c r="G4" s="79"/>
      <c r="H4" s="79" t="s">
        <v>191</v>
      </c>
      <c r="I4" s="79"/>
      <c r="J4" s="79"/>
      <c r="K4" s="79" t="s">
        <v>192</v>
      </c>
      <c r="L4" s="79"/>
      <c r="M4" s="79"/>
      <c r="N4" s="79"/>
      <c r="O4" s="79"/>
      <c r="P4" s="79" t="s">
        <v>107</v>
      </c>
      <c r="Q4" s="79"/>
      <c r="R4" s="79"/>
      <c r="S4" s="79"/>
      <c r="T4" s="79"/>
    </row>
    <row r="5" ht="19.5" customHeight="1" spans="1:20">
      <c r="A5" s="79" t="s">
        <v>121</v>
      </c>
      <c r="B5" s="79"/>
      <c r="C5" s="79"/>
      <c r="D5" s="79" t="s">
        <v>122</v>
      </c>
      <c r="E5" s="79" t="s">
        <v>128</v>
      </c>
      <c r="F5" s="79" t="s">
        <v>193</v>
      </c>
      <c r="G5" s="79" t="s">
        <v>194</v>
      </c>
      <c r="H5" s="79" t="s">
        <v>128</v>
      </c>
      <c r="I5" s="79" t="s">
        <v>162</v>
      </c>
      <c r="J5" s="79" t="s">
        <v>163</v>
      </c>
      <c r="K5" s="79" t="s">
        <v>128</v>
      </c>
      <c r="L5" s="79" t="s">
        <v>162</v>
      </c>
      <c r="M5" s="79"/>
      <c r="N5" s="79" t="s">
        <v>162</v>
      </c>
      <c r="O5" s="79" t="s">
        <v>163</v>
      </c>
      <c r="P5" s="79" t="s">
        <v>128</v>
      </c>
      <c r="Q5" s="79" t="s">
        <v>193</v>
      </c>
      <c r="R5" s="79" t="s">
        <v>194</v>
      </c>
      <c r="S5" s="79" t="s">
        <v>194</v>
      </c>
      <c r="T5" s="79"/>
    </row>
    <row r="6" ht="19.5" customHeight="1" spans="1:20">
      <c r="A6" s="79"/>
      <c r="B6" s="79"/>
      <c r="C6" s="79"/>
      <c r="D6" s="79"/>
      <c r="E6" s="79"/>
      <c r="F6" s="79"/>
      <c r="G6" s="79" t="s">
        <v>123</v>
      </c>
      <c r="H6" s="79"/>
      <c r="I6" s="79" t="s">
        <v>195</v>
      </c>
      <c r="J6" s="79" t="s">
        <v>123</v>
      </c>
      <c r="K6" s="79"/>
      <c r="L6" s="79" t="s">
        <v>123</v>
      </c>
      <c r="M6" s="79" t="s">
        <v>196</v>
      </c>
      <c r="N6" s="79" t="s">
        <v>195</v>
      </c>
      <c r="O6" s="79" t="s">
        <v>123</v>
      </c>
      <c r="P6" s="79"/>
      <c r="Q6" s="79"/>
      <c r="R6" s="79" t="s">
        <v>123</v>
      </c>
      <c r="S6" s="79" t="s">
        <v>197</v>
      </c>
      <c r="T6" s="79" t="s">
        <v>198</v>
      </c>
    </row>
    <row r="7" ht="19.5" customHeight="1" spans="1:20">
      <c r="A7" s="79"/>
      <c r="B7" s="79"/>
      <c r="C7" s="79"/>
      <c r="D7" s="79"/>
      <c r="E7" s="79"/>
      <c r="F7" s="79"/>
      <c r="G7" s="79"/>
      <c r="H7" s="79"/>
      <c r="I7" s="79"/>
      <c r="J7" s="79"/>
      <c r="K7" s="79"/>
      <c r="L7" s="79"/>
      <c r="M7" s="79"/>
      <c r="N7" s="79"/>
      <c r="O7" s="79"/>
      <c r="P7" s="79"/>
      <c r="Q7" s="79"/>
      <c r="R7" s="79"/>
      <c r="S7" s="79"/>
      <c r="T7" s="79"/>
    </row>
    <row r="8" ht="19.5" customHeight="1" spans="1:20">
      <c r="A8" s="79" t="s">
        <v>125</v>
      </c>
      <c r="B8" s="79" t="s">
        <v>126</v>
      </c>
      <c r="C8" s="79" t="s">
        <v>127</v>
      </c>
      <c r="D8" s="79" t="s">
        <v>10</v>
      </c>
      <c r="E8" s="80" t="s">
        <v>11</v>
      </c>
      <c r="F8" s="80" t="s">
        <v>12</v>
      </c>
      <c r="G8" s="80" t="s">
        <v>20</v>
      </c>
      <c r="H8" s="80" t="s">
        <v>24</v>
      </c>
      <c r="I8" s="80" t="s">
        <v>28</v>
      </c>
      <c r="J8" s="80" t="s">
        <v>32</v>
      </c>
      <c r="K8" s="80" t="s">
        <v>36</v>
      </c>
      <c r="L8" s="80" t="s">
        <v>40</v>
      </c>
      <c r="M8" s="80" t="s">
        <v>43</v>
      </c>
      <c r="N8" s="80" t="s">
        <v>46</v>
      </c>
      <c r="O8" s="80" t="s">
        <v>49</v>
      </c>
      <c r="P8" s="80" t="s">
        <v>52</v>
      </c>
      <c r="Q8" s="80" t="s">
        <v>55</v>
      </c>
      <c r="R8" s="80" t="s">
        <v>58</v>
      </c>
      <c r="S8" s="80" t="s">
        <v>61</v>
      </c>
      <c r="T8" s="80" t="s">
        <v>64</v>
      </c>
    </row>
    <row r="9" ht="19.5" customHeight="1" spans="1:20">
      <c r="A9" s="79"/>
      <c r="B9" s="79"/>
      <c r="C9" s="79"/>
      <c r="D9" s="79" t="s">
        <v>128</v>
      </c>
      <c r="E9" s="74">
        <v>0</v>
      </c>
      <c r="F9" s="74">
        <v>0</v>
      </c>
      <c r="G9" s="74">
        <v>0</v>
      </c>
      <c r="H9" s="74">
        <v>15773059.89</v>
      </c>
      <c r="I9" s="74">
        <v>12630715.53</v>
      </c>
      <c r="J9" s="74">
        <v>3142344.36</v>
      </c>
      <c r="K9" s="74">
        <v>15773059.89</v>
      </c>
      <c r="L9" s="74">
        <v>12630715.53</v>
      </c>
      <c r="M9" s="74">
        <v>11702968.92</v>
      </c>
      <c r="N9" s="74">
        <v>927746.61</v>
      </c>
      <c r="O9" s="74">
        <v>3142344.36</v>
      </c>
      <c r="P9" s="74">
        <v>0</v>
      </c>
      <c r="Q9" s="74">
        <v>0</v>
      </c>
      <c r="R9" s="74">
        <v>0</v>
      </c>
      <c r="S9" s="74">
        <v>0</v>
      </c>
      <c r="T9" s="74">
        <v>0</v>
      </c>
    </row>
    <row r="10" ht="19.5" customHeight="1" spans="1:20">
      <c r="A10" s="73" t="s">
        <v>129</v>
      </c>
      <c r="B10" s="73"/>
      <c r="C10" s="73"/>
      <c r="D10" s="73" t="s">
        <v>130</v>
      </c>
      <c r="E10" s="74">
        <v>0</v>
      </c>
      <c r="F10" s="74">
        <v>0</v>
      </c>
      <c r="G10" s="74">
        <v>0</v>
      </c>
      <c r="H10" s="74">
        <v>8008847.42</v>
      </c>
      <c r="I10" s="74">
        <v>8008847.42</v>
      </c>
      <c r="J10" s="74">
        <v>0</v>
      </c>
      <c r="K10" s="74">
        <v>8008847.42</v>
      </c>
      <c r="L10" s="74">
        <v>8008847.42</v>
      </c>
      <c r="M10" s="74">
        <v>7081100.81</v>
      </c>
      <c r="N10" s="74">
        <v>927746.61</v>
      </c>
      <c r="O10" s="74">
        <v>0</v>
      </c>
      <c r="P10" s="74">
        <v>0</v>
      </c>
      <c r="Q10" s="74">
        <v>0</v>
      </c>
      <c r="R10" s="74">
        <v>0</v>
      </c>
      <c r="S10" s="74">
        <v>0</v>
      </c>
      <c r="T10" s="74">
        <v>0</v>
      </c>
    </row>
    <row r="11" ht="19.5" customHeight="1" spans="1:20">
      <c r="A11" s="73" t="s">
        <v>131</v>
      </c>
      <c r="B11" s="73"/>
      <c r="C11" s="73"/>
      <c r="D11" s="73" t="s">
        <v>132</v>
      </c>
      <c r="E11" s="74">
        <v>0</v>
      </c>
      <c r="F11" s="74">
        <v>0</v>
      </c>
      <c r="G11" s="74">
        <v>0</v>
      </c>
      <c r="H11" s="74">
        <v>3051559</v>
      </c>
      <c r="I11" s="74">
        <v>0</v>
      </c>
      <c r="J11" s="74">
        <v>3051559</v>
      </c>
      <c r="K11" s="74">
        <v>3051559</v>
      </c>
      <c r="L11" s="74">
        <v>0</v>
      </c>
      <c r="M11" s="74">
        <v>0</v>
      </c>
      <c r="N11" s="74">
        <v>0</v>
      </c>
      <c r="O11" s="74">
        <v>3051559</v>
      </c>
      <c r="P11" s="74">
        <v>0</v>
      </c>
      <c r="Q11" s="74">
        <v>0</v>
      </c>
      <c r="R11" s="74">
        <v>0</v>
      </c>
      <c r="S11" s="74">
        <v>0</v>
      </c>
      <c r="T11" s="74">
        <v>0</v>
      </c>
    </row>
    <row r="12" ht="19.5" customHeight="1" spans="1:20">
      <c r="A12" s="73" t="s">
        <v>133</v>
      </c>
      <c r="B12" s="73"/>
      <c r="C12" s="73"/>
      <c r="D12" s="73" t="s">
        <v>134</v>
      </c>
      <c r="E12" s="74">
        <v>0</v>
      </c>
      <c r="F12" s="74">
        <v>0</v>
      </c>
      <c r="G12" s="74">
        <v>0</v>
      </c>
      <c r="H12" s="74">
        <v>53445.36</v>
      </c>
      <c r="I12" s="74">
        <v>0</v>
      </c>
      <c r="J12" s="74">
        <v>53445.36</v>
      </c>
      <c r="K12" s="74">
        <v>53445.36</v>
      </c>
      <c r="L12" s="74">
        <v>0</v>
      </c>
      <c r="M12" s="74">
        <v>0</v>
      </c>
      <c r="N12" s="74">
        <v>0</v>
      </c>
      <c r="O12" s="74">
        <v>53445.36</v>
      </c>
      <c r="P12" s="74">
        <v>0</v>
      </c>
      <c r="Q12" s="74">
        <v>0</v>
      </c>
      <c r="R12" s="74">
        <v>0</v>
      </c>
      <c r="S12" s="74">
        <v>0</v>
      </c>
      <c r="T12" s="74">
        <v>0</v>
      </c>
    </row>
    <row r="13" ht="19.5" customHeight="1" spans="1:20">
      <c r="A13" s="73" t="s">
        <v>135</v>
      </c>
      <c r="B13" s="73"/>
      <c r="C13" s="73"/>
      <c r="D13" s="73" t="s">
        <v>136</v>
      </c>
      <c r="E13" s="74">
        <v>0</v>
      </c>
      <c r="F13" s="74">
        <v>0</v>
      </c>
      <c r="G13" s="74">
        <v>0</v>
      </c>
      <c r="H13" s="74">
        <v>37340</v>
      </c>
      <c r="I13" s="74">
        <v>0</v>
      </c>
      <c r="J13" s="74">
        <v>37340</v>
      </c>
      <c r="K13" s="74">
        <v>37340</v>
      </c>
      <c r="L13" s="74">
        <v>0</v>
      </c>
      <c r="M13" s="74">
        <v>0</v>
      </c>
      <c r="N13" s="74">
        <v>0</v>
      </c>
      <c r="O13" s="74">
        <v>37340</v>
      </c>
      <c r="P13" s="74">
        <v>0</v>
      </c>
      <c r="Q13" s="74">
        <v>0</v>
      </c>
      <c r="R13" s="74">
        <v>0</v>
      </c>
      <c r="S13" s="74">
        <v>0</v>
      </c>
      <c r="T13" s="74">
        <v>0</v>
      </c>
    </row>
    <row r="14" ht="19.5" customHeight="1" spans="1:20">
      <c r="A14" s="73" t="s">
        <v>139</v>
      </c>
      <c r="B14" s="73"/>
      <c r="C14" s="73"/>
      <c r="D14" s="73" t="s">
        <v>140</v>
      </c>
      <c r="E14" s="74">
        <v>0</v>
      </c>
      <c r="F14" s="74">
        <v>0</v>
      </c>
      <c r="G14" s="74">
        <v>0</v>
      </c>
      <c r="H14" s="74">
        <v>759600</v>
      </c>
      <c r="I14" s="74">
        <v>759600</v>
      </c>
      <c r="J14" s="74">
        <v>0</v>
      </c>
      <c r="K14" s="74">
        <v>759600</v>
      </c>
      <c r="L14" s="74">
        <v>759600</v>
      </c>
      <c r="M14" s="74">
        <v>759600</v>
      </c>
      <c r="N14" s="74">
        <v>0</v>
      </c>
      <c r="O14" s="74">
        <v>0</v>
      </c>
      <c r="P14" s="74">
        <v>0</v>
      </c>
      <c r="Q14" s="74">
        <v>0</v>
      </c>
      <c r="R14" s="74">
        <v>0</v>
      </c>
      <c r="S14" s="74">
        <v>0</v>
      </c>
      <c r="T14" s="74">
        <v>0</v>
      </c>
    </row>
    <row r="15" ht="19.5" customHeight="1" spans="1:20">
      <c r="A15" s="73" t="s">
        <v>141</v>
      </c>
      <c r="B15" s="73"/>
      <c r="C15" s="73"/>
      <c r="D15" s="73" t="s">
        <v>142</v>
      </c>
      <c r="E15" s="74">
        <v>0</v>
      </c>
      <c r="F15" s="74">
        <v>0</v>
      </c>
      <c r="G15" s="74">
        <v>0</v>
      </c>
      <c r="H15" s="74">
        <v>346800</v>
      </c>
      <c r="I15" s="74">
        <v>346800</v>
      </c>
      <c r="J15" s="74">
        <v>0</v>
      </c>
      <c r="K15" s="74">
        <v>346800</v>
      </c>
      <c r="L15" s="74">
        <v>346800</v>
      </c>
      <c r="M15" s="74">
        <v>346800</v>
      </c>
      <c r="N15" s="74">
        <v>0</v>
      </c>
      <c r="O15" s="74">
        <v>0</v>
      </c>
      <c r="P15" s="74">
        <v>0</v>
      </c>
      <c r="Q15" s="74">
        <v>0</v>
      </c>
      <c r="R15" s="74">
        <v>0</v>
      </c>
      <c r="S15" s="74">
        <v>0</v>
      </c>
      <c r="T15" s="74">
        <v>0</v>
      </c>
    </row>
    <row r="16" ht="19.5" customHeight="1" spans="1:20">
      <c r="A16" s="73" t="s">
        <v>143</v>
      </c>
      <c r="B16" s="73"/>
      <c r="C16" s="73"/>
      <c r="D16" s="73" t="s">
        <v>144</v>
      </c>
      <c r="E16" s="74">
        <v>0</v>
      </c>
      <c r="F16" s="74">
        <v>0</v>
      </c>
      <c r="G16" s="74">
        <v>0</v>
      </c>
      <c r="H16" s="74">
        <v>1019004.29</v>
      </c>
      <c r="I16" s="74">
        <v>1019004.29</v>
      </c>
      <c r="J16" s="74">
        <v>0</v>
      </c>
      <c r="K16" s="74">
        <v>1019004.29</v>
      </c>
      <c r="L16" s="74">
        <v>1019004.29</v>
      </c>
      <c r="M16" s="74">
        <v>1019004.29</v>
      </c>
      <c r="N16" s="74">
        <v>0</v>
      </c>
      <c r="O16" s="74">
        <v>0</v>
      </c>
      <c r="P16" s="74">
        <v>0</v>
      </c>
      <c r="Q16" s="74">
        <v>0</v>
      </c>
      <c r="R16" s="74">
        <v>0</v>
      </c>
      <c r="S16" s="74">
        <v>0</v>
      </c>
      <c r="T16" s="74">
        <v>0</v>
      </c>
    </row>
    <row r="17" ht="19.5" customHeight="1" spans="1:20">
      <c r="A17" s="73" t="s">
        <v>145</v>
      </c>
      <c r="B17" s="73"/>
      <c r="C17" s="73"/>
      <c r="D17" s="73" t="s">
        <v>146</v>
      </c>
      <c r="E17" s="74">
        <v>0</v>
      </c>
      <c r="F17" s="74">
        <v>0</v>
      </c>
      <c r="G17" s="74">
        <v>0</v>
      </c>
      <c r="H17" s="74">
        <v>673161.36</v>
      </c>
      <c r="I17" s="74">
        <v>673161.36</v>
      </c>
      <c r="J17" s="74">
        <v>0</v>
      </c>
      <c r="K17" s="74">
        <v>673161.36</v>
      </c>
      <c r="L17" s="74">
        <v>673161.36</v>
      </c>
      <c r="M17" s="74">
        <v>673161.36</v>
      </c>
      <c r="N17" s="74">
        <v>0</v>
      </c>
      <c r="O17" s="74">
        <v>0</v>
      </c>
      <c r="P17" s="74">
        <v>0</v>
      </c>
      <c r="Q17" s="74">
        <v>0</v>
      </c>
      <c r="R17" s="74">
        <v>0</v>
      </c>
      <c r="S17" s="74">
        <v>0</v>
      </c>
      <c r="T17" s="74">
        <v>0</v>
      </c>
    </row>
    <row r="18" ht="19.5" customHeight="1" spans="1:20">
      <c r="A18" s="73" t="s">
        <v>147</v>
      </c>
      <c r="B18" s="73"/>
      <c r="C18" s="73"/>
      <c r="D18" s="73" t="s">
        <v>148</v>
      </c>
      <c r="E18" s="74">
        <v>0</v>
      </c>
      <c r="F18" s="74">
        <v>0</v>
      </c>
      <c r="G18" s="74">
        <v>0</v>
      </c>
      <c r="H18" s="74">
        <v>234120.16</v>
      </c>
      <c r="I18" s="74">
        <v>234120.16</v>
      </c>
      <c r="J18" s="74">
        <v>0</v>
      </c>
      <c r="K18" s="74">
        <v>234120.16</v>
      </c>
      <c r="L18" s="74">
        <v>234120.16</v>
      </c>
      <c r="M18" s="74">
        <v>234120.16</v>
      </c>
      <c r="N18" s="74">
        <v>0</v>
      </c>
      <c r="O18" s="74">
        <v>0</v>
      </c>
      <c r="P18" s="74">
        <v>0</v>
      </c>
      <c r="Q18" s="74">
        <v>0</v>
      </c>
      <c r="R18" s="74">
        <v>0</v>
      </c>
      <c r="S18" s="74">
        <v>0</v>
      </c>
      <c r="T18" s="74">
        <v>0</v>
      </c>
    </row>
    <row r="19" ht="19.5" customHeight="1" spans="1:20">
      <c r="A19" s="73" t="s">
        <v>149</v>
      </c>
      <c r="B19" s="73"/>
      <c r="C19" s="73"/>
      <c r="D19" s="73" t="s">
        <v>150</v>
      </c>
      <c r="E19" s="74">
        <v>0</v>
      </c>
      <c r="F19" s="74">
        <v>0</v>
      </c>
      <c r="G19" s="74">
        <v>0</v>
      </c>
      <c r="H19" s="74">
        <v>299344.85</v>
      </c>
      <c r="I19" s="74">
        <v>299344.85</v>
      </c>
      <c r="J19" s="74">
        <v>0</v>
      </c>
      <c r="K19" s="74">
        <v>299344.85</v>
      </c>
      <c r="L19" s="74">
        <v>299344.85</v>
      </c>
      <c r="M19" s="74">
        <v>299344.85</v>
      </c>
      <c r="N19" s="74">
        <v>0</v>
      </c>
      <c r="O19" s="74">
        <v>0</v>
      </c>
      <c r="P19" s="74">
        <v>0</v>
      </c>
      <c r="Q19" s="74">
        <v>0</v>
      </c>
      <c r="R19" s="74">
        <v>0</v>
      </c>
      <c r="S19" s="74">
        <v>0</v>
      </c>
      <c r="T19" s="74">
        <v>0</v>
      </c>
    </row>
    <row r="20" ht="19.5" customHeight="1" spans="1:20">
      <c r="A20" s="73" t="s">
        <v>151</v>
      </c>
      <c r="B20" s="73"/>
      <c r="C20" s="73"/>
      <c r="D20" s="73" t="s">
        <v>152</v>
      </c>
      <c r="E20" s="74">
        <v>0</v>
      </c>
      <c r="F20" s="74">
        <v>0</v>
      </c>
      <c r="G20" s="74">
        <v>0</v>
      </c>
      <c r="H20" s="74">
        <v>284384.06</v>
      </c>
      <c r="I20" s="74">
        <v>284384.06</v>
      </c>
      <c r="J20" s="74">
        <v>0</v>
      </c>
      <c r="K20" s="74">
        <v>284384.06</v>
      </c>
      <c r="L20" s="74">
        <v>284384.06</v>
      </c>
      <c r="M20" s="74">
        <v>284384.06</v>
      </c>
      <c r="N20" s="74">
        <v>0</v>
      </c>
      <c r="O20" s="74">
        <v>0</v>
      </c>
      <c r="P20" s="74">
        <v>0</v>
      </c>
      <c r="Q20" s="74">
        <v>0</v>
      </c>
      <c r="R20" s="74">
        <v>0</v>
      </c>
      <c r="S20" s="74">
        <v>0</v>
      </c>
      <c r="T20" s="74">
        <v>0</v>
      </c>
    </row>
    <row r="21" ht="19.5" customHeight="1" spans="1:20">
      <c r="A21" s="73" t="s">
        <v>153</v>
      </c>
      <c r="B21" s="73"/>
      <c r="C21" s="73"/>
      <c r="D21" s="73" t="s">
        <v>154</v>
      </c>
      <c r="E21" s="74">
        <v>0</v>
      </c>
      <c r="F21" s="74">
        <v>0</v>
      </c>
      <c r="G21" s="74">
        <v>0</v>
      </c>
      <c r="H21" s="74">
        <v>176883.39</v>
      </c>
      <c r="I21" s="74">
        <v>176883.39</v>
      </c>
      <c r="J21" s="74">
        <v>0</v>
      </c>
      <c r="K21" s="74">
        <v>176883.39</v>
      </c>
      <c r="L21" s="74">
        <v>176883.39</v>
      </c>
      <c r="M21" s="74">
        <v>176883.39</v>
      </c>
      <c r="N21" s="74">
        <v>0</v>
      </c>
      <c r="O21" s="74">
        <v>0</v>
      </c>
      <c r="P21" s="74">
        <v>0</v>
      </c>
      <c r="Q21" s="74">
        <v>0</v>
      </c>
      <c r="R21" s="74">
        <v>0</v>
      </c>
      <c r="S21" s="74">
        <v>0</v>
      </c>
      <c r="T21" s="74">
        <v>0</v>
      </c>
    </row>
    <row r="22" ht="19.5" customHeight="1" spans="1:20">
      <c r="A22" s="73" t="s">
        <v>155</v>
      </c>
      <c r="B22" s="73"/>
      <c r="C22" s="73"/>
      <c r="D22" s="73" t="s">
        <v>156</v>
      </c>
      <c r="E22" s="74">
        <v>0</v>
      </c>
      <c r="F22" s="74">
        <v>0</v>
      </c>
      <c r="G22" s="74">
        <v>0</v>
      </c>
      <c r="H22" s="74">
        <v>814430</v>
      </c>
      <c r="I22" s="74">
        <v>814430</v>
      </c>
      <c r="J22" s="74">
        <v>0</v>
      </c>
      <c r="K22" s="74">
        <v>814430</v>
      </c>
      <c r="L22" s="74">
        <v>814430</v>
      </c>
      <c r="M22" s="74">
        <v>814430</v>
      </c>
      <c r="N22" s="74">
        <v>0</v>
      </c>
      <c r="O22" s="74">
        <v>0</v>
      </c>
      <c r="P22" s="74">
        <v>0</v>
      </c>
      <c r="Q22" s="74">
        <v>0</v>
      </c>
      <c r="R22" s="74">
        <v>0</v>
      </c>
      <c r="S22" s="74">
        <v>0</v>
      </c>
      <c r="T22" s="74">
        <v>0</v>
      </c>
    </row>
    <row r="23" ht="19.5" customHeight="1" spans="1:20">
      <c r="A23" s="73" t="s">
        <v>157</v>
      </c>
      <c r="B23" s="73"/>
      <c r="C23" s="73"/>
      <c r="D23" s="73" t="s">
        <v>158</v>
      </c>
      <c r="E23" s="74">
        <v>0</v>
      </c>
      <c r="F23" s="74">
        <v>0</v>
      </c>
      <c r="G23" s="74">
        <v>0</v>
      </c>
      <c r="H23" s="74">
        <v>14140</v>
      </c>
      <c r="I23" s="74">
        <v>14140</v>
      </c>
      <c r="J23" s="74">
        <v>0</v>
      </c>
      <c r="K23" s="74">
        <v>14140</v>
      </c>
      <c r="L23" s="74">
        <v>14140</v>
      </c>
      <c r="M23" s="74">
        <v>14140</v>
      </c>
      <c r="N23" s="74">
        <v>0</v>
      </c>
      <c r="O23" s="74">
        <v>0</v>
      </c>
      <c r="P23" s="74">
        <v>0</v>
      </c>
      <c r="Q23" s="74">
        <v>0</v>
      </c>
      <c r="R23" s="74">
        <v>0</v>
      </c>
      <c r="S23" s="74">
        <v>0</v>
      </c>
      <c r="T23" s="74">
        <v>0</v>
      </c>
    </row>
    <row r="24" ht="19.5" customHeight="1" spans="1:20">
      <c r="A24" s="73" t="s">
        <v>199</v>
      </c>
      <c r="B24" s="73"/>
      <c r="C24" s="73"/>
      <c r="D24" s="73"/>
      <c r="E24" s="73"/>
      <c r="F24" s="73"/>
      <c r="G24" s="73"/>
      <c r="H24" s="73"/>
      <c r="I24" s="73"/>
      <c r="J24" s="73"/>
      <c r="K24" s="73"/>
      <c r="L24" s="73"/>
      <c r="M24" s="73"/>
      <c r="N24" s="73"/>
      <c r="O24" s="73"/>
      <c r="P24" s="73"/>
      <c r="Q24" s="73"/>
      <c r="R24" s="73"/>
      <c r="S24" s="73"/>
      <c r="T24" s="73"/>
    </row>
  </sheetData>
  <mergeCells count="4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T2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I2" sqref="I2:I3"/>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69" t="s">
        <v>200</v>
      </c>
    </row>
    <row r="2" spans="9:9">
      <c r="I2" s="70" t="s">
        <v>201</v>
      </c>
    </row>
    <row r="3" spans="1:9">
      <c r="A3" s="71" t="s">
        <v>2</v>
      </c>
      <c r="I3" s="70" t="s">
        <v>3</v>
      </c>
    </row>
    <row r="4" ht="19.5" customHeight="1" spans="1:9">
      <c r="A4" s="79" t="s">
        <v>196</v>
      </c>
      <c r="B4" s="79"/>
      <c r="C4" s="79"/>
      <c r="D4" s="79" t="s">
        <v>195</v>
      </c>
      <c r="E4" s="79"/>
      <c r="F4" s="79"/>
      <c r="G4" s="79"/>
      <c r="H4" s="79"/>
      <c r="I4" s="79"/>
    </row>
    <row r="5" ht="19.5" customHeight="1" spans="1:9">
      <c r="A5" s="79" t="s">
        <v>202</v>
      </c>
      <c r="B5" s="79" t="s">
        <v>122</v>
      </c>
      <c r="C5" s="79" t="s">
        <v>8</v>
      </c>
      <c r="D5" s="79" t="s">
        <v>202</v>
      </c>
      <c r="E5" s="79" t="s">
        <v>122</v>
      </c>
      <c r="F5" s="79" t="s">
        <v>8</v>
      </c>
      <c r="G5" s="79" t="s">
        <v>202</v>
      </c>
      <c r="H5" s="79" t="s">
        <v>122</v>
      </c>
      <c r="I5" s="79" t="s">
        <v>8</v>
      </c>
    </row>
    <row r="6" ht="19.5" customHeight="1" spans="1:9">
      <c r="A6" s="79"/>
      <c r="B6" s="79"/>
      <c r="C6" s="79"/>
      <c r="D6" s="79"/>
      <c r="E6" s="79"/>
      <c r="F6" s="79"/>
      <c r="G6" s="79"/>
      <c r="H6" s="79"/>
      <c r="I6" s="79"/>
    </row>
    <row r="7" ht="19.5" customHeight="1" spans="1:9">
      <c r="A7" s="82" t="s">
        <v>203</v>
      </c>
      <c r="B7" s="82" t="s">
        <v>204</v>
      </c>
      <c r="C7" s="74">
        <v>10373995.92</v>
      </c>
      <c r="D7" s="82" t="s">
        <v>205</v>
      </c>
      <c r="E7" s="82" t="s">
        <v>206</v>
      </c>
      <c r="F7" s="74">
        <v>927746.61</v>
      </c>
      <c r="G7" s="82" t="s">
        <v>207</v>
      </c>
      <c r="H7" s="82" t="s">
        <v>208</v>
      </c>
      <c r="I7" s="74">
        <v>0</v>
      </c>
    </row>
    <row r="8" ht="19.5" customHeight="1" spans="1:9">
      <c r="A8" s="82" t="s">
        <v>209</v>
      </c>
      <c r="B8" s="82" t="s">
        <v>210</v>
      </c>
      <c r="C8" s="74">
        <v>2216234.49</v>
      </c>
      <c r="D8" s="82" t="s">
        <v>211</v>
      </c>
      <c r="E8" s="82" t="s">
        <v>212</v>
      </c>
      <c r="F8" s="74">
        <v>334751.21</v>
      </c>
      <c r="G8" s="82" t="s">
        <v>213</v>
      </c>
      <c r="H8" s="82" t="s">
        <v>214</v>
      </c>
      <c r="I8" s="74">
        <v>0</v>
      </c>
    </row>
    <row r="9" ht="19.5" customHeight="1" spans="1:9">
      <c r="A9" s="82" t="s">
        <v>215</v>
      </c>
      <c r="B9" s="82" t="s">
        <v>216</v>
      </c>
      <c r="C9" s="74">
        <v>2012847</v>
      </c>
      <c r="D9" s="82" t="s">
        <v>217</v>
      </c>
      <c r="E9" s="82" t="s">
        <v>218</v>
      </c>
      <c r="F9" s="74">
        <v>0</v>
      </c>
      <c r="G9" s="82" t="s">
        <v>219</v>
      </c>
      <c r="H9" s="82" t="s">
        <v>220</v>
      </c>
      <c r="I9" s="74">
        <v>0</v>
      </c>
    </row>
    <row r="10" ht="19.5" customHeight="1" spans="1:9">
      <c r="A10" s="82" t="s">
        <v>221</v>
      </c>
      <c r="B10" s="82" t="s">
        <v>222</v>
      </c>
      <c r="C10" s="74">
        <v>1189742.5</v>
      </c>
      <c r="D10" s="82" t="s">
        <v>223</v>
      </c>
      <c r="E10" s="82" t="s">
        <v>224</v>
      </c>
      <c r="F10" s="74">
        <v>0</v>
      </c>
      <c r="G10" s="82" t="s">
        <v>225</v>
      </c>
      <c r="H10" s="82" t="s">
        <v>226</v>
      </c>
      <c r="I10" s="74">
        <v>0</v>
      </c>
    </row>
    <row r="11" ht="19.5" customHeight="1" spans="1:9">
      <c r="A11" s="82" t="s">
        <v>227</v>
      </c>
      <c r="B11" s="82" t="s">
        <v>228</v>
      </c>
      <c r="C11" s="74">
        <v>0</v>
      </c>
      <c r="D11" s="82" t="s">
        <v>229</v>
      </c>
      <c r="E11" s="82" t="s">
        <v>230</v>
      </c>
      <c r="F11" s="74">
        <v>808</v>
      </c>
      <c r="G11" s="82" t="s">
        <v>231</v>
      </c>
      <c r="H11" s="82" t="s">
        <v>232</v>
      </c>
      <c r="I11" s="74">
        <v>0</v>
      </c>
    </row>
    <row r="12" ht="19.5" customHeight="1" spans="1:9">
      <c r="A12" s="82" t="s">
        <v>233</v>
      </c>
      <c r="B12" s="82" t="s">
        <v>234</v>
      </c>
      <c r="C12" s="74">
        <v>1598883</v>
      </c>
      <c r="D12" s="82" t="s">
        <v>235</v>
      </c>
      <c r="E12" s="82" t="s">
        <v>236</v>
      </c>
      <c r="F12" s="74">
        <v>3400</v>
      </c>
      <c r="G12" s="82" t="s">
        <v>237</v>
      </c>
      <c r="H12" s="82" t="s">
        <v>238</v>
      </c>
      <c r="I12" s="74">
        <v>0</v>
      </c>
    </row>
    <row r="13" ht="19.5" customHeight="1" spans="1:9">
      <c r="A13" s="82" t="s">
        <v>239</v>
      </c>
      <c r="B13" s="82" t="s">
        <v>240</v>
      </c>
      <c r="C13" s="74">
        <v>1019004.29</v>
      </c>
      <c r="D13" s="82" t="s">
        <v>241</v>
      </c>
      <c r="E13" s="82" t="s">
        <v>242</v>
      </c>
      <c r="F13" s="74">
        <v>13874.55</v>
      </c>
      <c r="G13" s="82" t="s">
        <v>243</v>
      </c>
      <c r="H13" s="82" t="s">
        <v>244</v>
      </c>
      <c r="I13" s="74">
        <v>0</v>
      </c>
    </row>
    <row r="14" ht="19.5" customHeight="1" spans="1:9">
      <c r="A14" s="82" t="s">
        <v>245</v>
      </c>
      <c r="B14" s="82" t="s">
        <v>246</v>
      </c>
      <c r="C14" s="74">
        <v>673161.36</v>
      </c>
      <c r="D14" s="82" t="s">
        <v>247</v>
      </c>
      <c r="E14" s="82" t="s">
        <v>248</v>
      </c>
      <c r="F14" s="74">
        <v>26410.13</v>
      </c>
      <c r="G14" s="82" t="s">
        <v>249</v>
      </c>
      <c r="H14" s="82" t="s">
        <v>250</v>
      </c>
      <c r="I14" s="74">
        <v>0</v>
      </c>
    </row>
    <row r="15" ht="19.5" customHeight="1" spans="1:9">
      <c r="A15" s="82" t="s">
        <v>251</v>
      </c>
      <c r="B15" s="82" t="s">
        <v>252</v>
      </c>
      <c r="C15" s="74">
        <v>449326.9</v>
      </c>
      <c r="D15" s="82" t="s">
        <v>253</v>
      </c>
      <c r="E15" s="82" t="s">
        <v>254</v>
      </c>
      <c r="F15" s="74">
        <v>0</v>
      </c>
      <c r="G15" s="82" t="s">
        <v>255</v>
      </c>
      <c r="H15" s="82" t="s">
        <v>256</v>
      </c>
      <c r="I15" s="74">
        <v>0</v>
      </c>
    </row>
    <row r="16" ht="19.5" customHeight="1" spans="1:9">
      <c r="A16" s="82" t="s">
        <v>257</v>
      </c>
      <c r="B16" s="82" t="s">
        <v>258</v>
      </c>
      <c r="C16" s="74">
        <v>284384.06</v>
      </c>
      <c r="D16" s="82" t="s">
        <v>259</v>
      </c>
      <c r="E16" s="82" t="s">
        <v>260</v>
      </c>
      <c r="F16" s="74">
        <v>0</v>
      </c>
      <c r="G16" s="82" t="s">
        <v>261</v>
      </c>
      <c r="H16" s="82" t="s">
        <v>262</v>
      </c>
      <c r="I16" s="74">
        <v>0</v>
      </c>
    </row>
    <row r="17" ht="19.5" customHeight="1" spans="1:9">
      <c r="A17" s="82" t="s">
        <v>263</v>
      </c>
      <c r="B17" s="82" t="s">
        <v>264</v>
      </c>
      <c r="C17" s="74">
        <v>115982.32</v>
      </c>
      <c r="D17" s="82" t="s">
        <v>265</v>
      </c>
      <c r="E17" s="82" t="s">
        <v>266</v>
      </c>
      <c r="F17" s="74">
        <v>38834.5</v>
      </c>
      <c r="G17" s="82" t="s">
        <v>267</v>
      </c>
      <c r="H17" s="82" t="s">
        <v>268</v>
      </c>
      <c r="I17" s="74">
        <v>0</v>
      </c>
    </row>
    <row r="18" ht="19.5" customHeight="1" spans="1:9">
      <c r="A18" s="82" t="s">
        <v>269</v>
      </c>
      <c r="B18" s="82" t="s">
        <v>270</v>
      </c>
      <c r="C18" s="74">
        <v>814430</v>
      </c>
      <c r="D18" s="82" t="s">
        <v>271</v>
      </c>
      <c r="E18" s="82" t="s">
        <v>272</v>
      </c>
      <c r="F18" s="74">
        <v>0</v>
      </c>
      <c r="G18" s="82" t="s">
        <v>273</v>
      </c>
      <c r="H18" s="82" t="s">
        <v>274</v>
      </c>
      <c r="I18" s="74">
        <v>0</v>
      </c>
    </row>
    <row r="19" ht="19.5" customHeight="1" spans="1:9">
      <c r="A19" s="82" t="s">
        <v>275</v>
      </c>
      <c r="B19" s="82" t="s">
        <v>276</v>
      </c>
      <c r="C19" s="74">
        <v>0</v>
      </c>
      <c r="D19" s="82" t="s">
        <v>277</v>
      </c>
      <c r="E19" s="82" t="s">
        <v>278</v>
      </c>
      <c r="F19" s="74">
        <v>16803</v>
      </c>
      <c r="G19" s="82" t="s">
        <v>279</v>
      </c>
      <c r="H19" s="82" t="s">
        <v>280</v>
      </c>
      <c r="I19" s="74">
        <v>0</v>
      </c>
    </row>
    <row r="20" ht="19.5" customHeight="1" spans="1:9">
      <c r="A20" s="82" t="s">
        <v>281</v>
      </c>
      <c r="B20" s="82" t="s">
        <v>282</v>
      </c>
      <c r="C20" s="74">
        <v>0</v>
      </c>
      <c r="D20" s="82" t="s">
        <v>283</v>
      </c>
      <c r="E20" s="82" t="s">
        <v>284</v>
      </c>
      <c r="F20" s="74">
        <v>0</v>
      </c>
      <c r="G20" s="82" t="s">
        <v>285</v>
      </c>
      <c r="H20" s="82" t="s">
        <v>286</v>
      </c>
      <c r="I20" s="74">
        <v>0</v>
      </c>
    </row>
    <row r="21" ht="19.5" customHeight="1" spans="1:9">
      <c r="A21" s="82" t="s">
        <v>287</v>
      </c>
      <c r="B21" s="82" t="s">
        <v>288</v>
      </c>
      <c r="C21" s="74">
        <v>1328973</v>
      </c>
      <c r="D21" s="82" t="s">
        <v>289</v>
      </c>
      <c r="E21" s="82" t="s">
        <v>290</v>
      </c>
      <c r="F21" s="74">
        <v>22600</v>
      </c>
      <c r="G21" s="82" t="s">
        <v>291</v>
      </c>
      <c r="H21" s="82" t="s">
        <v>292</v>
      </c>
      <c r="I21" s="74">
        <v>0</v>
      </c>
    </row>
    <row r="22" ht="19.5" customHeight="1" spans="1:9">
      <c r="A22" s="82" t="s">
        <v>293</v>
      </c>
      <c r="B22" s="82" t="s">
        <v>294</v>
      </c>
      <c r="C22" s="74">
        <v>0</v>
      </c>
      <c r="D22" s="82" t="s">
        <v>295</v>
      </c>
      <c r="E22" s="82" t="s">
        <v>296</v>
      </c>
      <c r="F22" s="74">
        <v>26605</v>
      </c>
      <c r="G22" s="82" t="s">
        <v>297</v>
      </c>
      <c r="H22" s="82" t="s">
        <v>298</v>
      </c>
      <c r="I22" s="74">
        <v>0</v>
      </c>
    </row>
    <row r="23" ht="19.5" customHeight="1" spans="1:9">
      <c r="A23" s="82" t="s">
        <v>299</v>
      </c>
      <c r="B23" s="82" t="s">
        <v>300</v>
      </c>
      <c r="C23" s="74">
        <v>0</v>
      </c>
      <c r="D23" s="82" t="s">
        <v>301</v>
      </c>
      <c r="E23" s="82" t="s">
        <v>302</v>
      </c>
      <c r="F23" s="74">
        <v>2760</v>
      </c>
      <c r="G23" s="82" t="s">
        <v>303</v>
      </c>
      <c r="H23" s="82" t="s">
        <v>304</v>
      </c>
      <c r="I23" s="74">
        <v>0</v>
      </c>
    </row>
    <row r="24" ht="19.5" customHeight="1" spans="1:9">
      <c r="A24" s="82" t="s">
        <v>305</v>
      </c>
      <c r="B24" s="82" t="s">
        <v>306</v>
      </c>
      <c r="C24" s="74">
        <v>0</v>
      </c>
      <c r="D24" s="82" t="s">
        <v>307</v>
      </c>
      <c r="E24" s="82" t="s">
        <v>308</v>
      </c>
      <c r="F24" s="74">
        <v>0</v>
      </c>
      <c r="G24" s="82" t="s">
        <v>309</v>
      </c>
      <c r="H24" s="82" t="s">
        <v>310</v>
      </c>
      <c r="I24" s="74">
        <v>0</v>
      </c>
    </row>
    <row r="25" ht="19.5" customHeight="1" spans="1:9">
      <c r="A25" s="82" t="s">
        <v>311</v>
      </c>
      <c r="B25" s="82" t="s">
        <v>312</v>
      </c>
      <c r="C25" s="74">
        <v>0</v>
      </c>
      <c r="D25" s="82" t="s">
        <v>313</v>
      </c>
      <c r="E25" s="82" t="s">
        <v>314</v>
      </c>
      <c r="F25" s="74">
        <v>0</v>
      </c>
      <c r="G25" s="82" t="s">
        <v>315</v>
      </c>
      <c r="H25" s="82" t="s">
        <v>316</v>
      </c>
      <c r="I25" s="74">
        <v>0</v>
      </c>
    </row>
    <row r="26" ht="19.5" customHeight="1" spans="1:9">
      <c r="A26" s="82" t="s">
        <v>317</v>
      </c>
      <c r="B26" s="82" t="s">
        <v>318</v>
      </c>
      <c r="C26" s="74">
        <v>1106400</v>
      </c>
      <c r="D26" s="82" t="s">
        <v>319</v>
      </c>
      <c r="E26" s="82" t="s">
        <v>320</v>
      </c>
      <c r="F26" s="74">
        <v>0</v>
      </c>
      <c r="G26" s="82" t="s">
        <v>321</v>
      </c>
      <c r="H26" s="82" t="s">
        <v>322</v>
      </c>
      <c r="I26" s="74">
        <v>0</v>
      </c>
    </row>
    <row r="27" ht="19.5" customHeight="1" spans="1:9">
      <c r="A27" s="82" t="s">
        <v>323</v>
      </c>
      <c r="B27" s="82" t="s">
        <v>324</v>
      </c>
      <c r="C27" s="74">
        <v>0</v>
      </c>
      <c r="D27" s="82" t="s">
        <v>325</v>
      </c>
      <c r="E27" s="82" t="s">
        <v>326</v>
      </c>
      <c r="F27" s="74">
        <v>3600</v>
      </c>
      <c r="G27" s="82" t="s">
        <v>327</v>
      </c>
      <c r="H27" s="82" t="s">
        <v>328</v>
      </c>
      <c r="I27" s="74">
        <v>0</v>
      </c>
    </row>
    <row r="28" ht="19.5" customHeight="1" spans="1:9">
      <c r="A28" s="82" t="s">
        <v>329</v>
      </c>
      <c r="B28" s="82" t="s">
        <v>330</v>
      </c>
      <c r="C28" s="74">
        <v>222573</v>
      </c>
      <c r="D28" s="82" t="s">
        <v>331</v>
      </c>
      <c r="E28" s="82" t="s">
        <v>332</v>
      </c>
      <c r="F28" s="74">
        <v>0</v>
      </c>
      <c r="G28" s="82" t="s">
        <v>333</v>
      </c>
      <c r="H28" s="82" t="s">
        <v>334</v>
      </c>
      <c r="I28" s="74">
        <v>0</v>
      </c>
    </row>
    <row r="29" ht="19.5" customHeight="1" spans="1:9">
      <c r="A29" s="82" t="s">
        <v>335</v>
      </c>
      <c r="B29" s="82" t="s">
        <v>336</v>
      </c>
      <c r="C29" s="74">
        <v>0</v>
      </c>
      <c r="D29" s="82" t="s">
        <v>337</v>
      </c>
      <c r="E29" s="82" t="s">
        <v>338</v>
      </c>
      <c r="F29" s="74">
        <v>48360.72</v>
      </c>
      <c r="G29" s="73" t="s">
        <v>339</v>
      </c>
      <c r="H29" s="82" t="s">
        <v>340</v>
      </c>
      <c r="I29" s="74">
        <v>0</v>
      </c>
    </row>
    <row r="30" ht="19.5" customHeight="1" spans="1:9">
      <c r="A30" s="82" t="s">
        <v>341</v>
      </c>
      <c r="B30" s="82" t="s">
        <v>342</v>
      </c>
      <c r="C30" s="74">
        <v>0</v>
      </c>
      <c r="D30" s="82" t="s">
        <v>343</v>
      </c>
      <c r="E30" s="82" t="s">
        <v>344</v>
      </c>
      <c r="F30" s="74">
        <v>114000</v>
      </c>
      <c r="G30" s="82" t="s">
        <v>345</v>
      </c>
      <c r="H30" s="82" t="s">
        <v>346</v>
      </c>
      <c r="I30" s="74">
        <v>0</v>
      </c>
    </row>
    <row r="31" ht="19.5" customHeight="1" spans="1:9">
      <c r="A31" s="82" t="s">
        <v>347</v>
      </c>
      <c r="B31" s="82" t="s">
        <v>348</v>
      </c>
      <c r="C31" s="74">
        <v>0</v>
      </c>
      <c r="D31" s="82" t="s">
        <v>349</v>
      </c>
      <c r="E31" s="82" t="s">
        <v>350</v>
      </c>
      <c r="F31" s="74">
        <v>0</v>
      </c>
      <c r="G31" s="82" t="s">
        <v>351</v>
      </c>
      <c r="H31" s="82" t="s">
        <v>352</v>
      </c>
      <c r="I31" s="74">
        <v>0</v>
      </c>
    </row>
    <row r="32" ht="19.5" customHeight="1" spans="1:9">
      <c r="A32" s="82" t="s">
        <v>353</v>
      </c>
      <c r="B32" s="82" t="s">
        <v>354</v>
      </c>
      <c r="C32" s="74">
        <v>0</v>
      </c>
      <c r="D32" s="82" t="s">
        <v>355</v>
      </c>
      <c r="E32" s="82" t="s">
        <v>356</v>
      </c>
      <c r="F32" s="74">
        <v>238949.5</v>
      </c>
      <c r="G32" s="82" t="s">
        <v>357</v>
      </c>
      <c r="H32" s="82" t="s">
        <v>358</v>
      </c>
      <c r="I32" s="74">
        <v>0</v>
      </c>
    </row>
    <row r="33" ht="19.5" customHeight="1" spans="1:9">
      <c r="A33" s="82" t="s">
        <v>359</v>
      </c>
      <c r="B33" s="82" t="s">
        <v>360</v>
      </c>
      <c r="C33" s="74">
        <v>0</v>
      </c>
      <c r="D33" s="82" t="s">
        <v>361</v>
      </c>
      <c r="E33" s="82" t="s">
        <v>362</v>
      </c>
      <c r="F33" s="74">
        <v>0</v>
      </c>
      <c r="G33" s="82" t="s">
        <v>363</v>
      </c>
      <c r="H33" s="82" t="s">
        <v>364</v>
      </c>
      <c r="I33" s="74">
        <v>0</v>
      </c>
    </row>
    <row r="34" ht="19.5" customHeight="1" spans="1:9">
      <c r="A34" s="82"/>
      <c r="B34" s="82"/>
      <c r="C34" s="84"/>
      <c r="D34" s="82" t="s">
        <v>365</v>
      </c>
      <c r="E34" s="82" t="s">
        <v>366</v>
      </c>
      <c r="F34" s="74">
        <v>35990</v>
      </c>
      <c r="G34" s="82" t="s">
        <v>367</v>
      </c>
      <c r="H34" s="82" t="s">
        <v>368</v>
      </c>
      <c r="I34" s="74">
        <v>0</v>
      </c>
    </row>
    <row r="35" ht="19.5" customHeight="1" spans="1:9">
      <c r="A35" s="82"/>
      <c r="B35" s="82"/>
      <c r="C35" s="84"/>
      <c r="D35" s="82" t="s">
        <v>369</v>
      </c>
      <c r="E35" s="82" t="s">
        <v>370</v>
      </c>
      <c r="F35" s="74">
        <v>0</v>
      </c>
      <c r="G35" s="82" t="s">
        <v>371</v>
      </c>
      <c r="H35" s="82" t="s">
        <v>372</v>
      </c>
      <c r="I35" s="74">
        <v>0</v>
      </c>
    </row>
    <row r="36" ht="19.5" customHeight="1" spans="1:9">
      <c r="A36" s="82"/>
      <c r="B36" s="82"/>
      <c r="C36" s="84"/>
      <c r="D36" s="82" t="s">
        <v>373</v>
      </c>
      <c r="E36" s="82" t="s">
        <v>374</v>
      </c>
      <c r="F36" s="74">
        <v>0</v>
      </c>
      <c r="G36" s="82" t="s">
        <v>375</v>
      </c>
      <c r="H36" s="82" t="s">
        <v>376</v>
      </c>
      <c r="I36" s="74">
        <v>0</v>
      </c>
    </row>
    <row r="37" ht="19.5" customHeight="1" spans="1:9">
      <c r="A37" s="82"/>
      <c r="B37" s="82"/>
      <c r="C37" s="84"/>
      <c r="D37" s="82" t="s">
        <v>377</v>
      </c>
      <c r="E37" s="82" t="s">
        <v>378</v>
      </c>
      <c r="F37" s="74">
        <v>0</v>
      </c>
      <c r="G37" s="82"/>
      <c r="H37" s="82"/>
      <c r="I37" s="84"/>
    </row>
    <row r="38" ht="19.5" customHeight="1" spans="1:9">
      <c r="A38" s="82"/>
      <c r="B38" s="82"/>
      <c r="C38" s="84"/>
      <c r="D38" s="82" t="s">
        <v>379</v>
      </c>
      <c r="E38" s="82" t="s">
        <v>380</v>
      </c>
      <c r="F38" s="74">
        <v>0</v>
      </c>
      <c r="G38" s="82"/>
      <c r="H38" s="82"/>
      <c r="I38" s="84"/>
    </row>
    <row r="39" ht="19.5" customHeight="1" spans="1:9">
      <c r="A39" s="82"/>
      <c r="B39" s="82"/>
      <c r="C39" s="84"/>
      <c r="D39" s="82" t="s">
        <v>381</v>
      </c>
      <c r="E39" s="82" t="s">
        <v>382</v>
      </c>
      <c r="F39" s="74">
        <v>0</v>
      </c>
      <c r="G39" s="82"/>
      <c r="H39" s="82"/>
      <c r="I39" s="84"/>
    </row>
    <row r="40" ht="19.5" customHeight="1" spans="1:9">
      <c r="A40" s="80" t="s">
        <v>383</v>
      </c>
      <c r="B40" s="80"/>
      <c r="C40" s="74">
        <v>11702968.92</v>
      </c>
      <c r="D40" s="80" t="s">
        <v>384</v>
      </c>
      <c r="E40" s="80"/>
      <c r="F40" s="86"/>
      <c r="G40" s="80"/>
      <c r="H40" s="80"/>
      <c r="I40" s="74">
        <v>927746.61</v>
      </c>
    </row>
    <row r="41" ht="19.5" customHeight="1" spans="1:9">
      <c r="A41" s="73" t="s">
        <v>385</v>
      </c>
      <c r="B41" s="73"/>
      <c r="C41" s="87"/>
      <c r="D41" s="73"/>
      <c r="E41" s="73"/>
      <c r="F41" s="73"/>
      <c r="G41" s="73"/>
      <c r="H41" s="73"/>
      <c r="I41" s="8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B1" workbookViewId="0">
      <selection activeCell="L2" sqref="L2:L3"/>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083333333333" customWidth="1"/>
    <col min="9" max="9" width="16.25" customWidth="1"/>
    <col min="10" max="10" width="7.75" customWidth="1"/>
    <col min="11" max="11" width="36.25" customWidth="1"/>
    <col min="12" max="12" width="16.25" customWidth="1"/>
  </cols>
  <sheetData>
    <row r="1" ht="27" spans="7:7">
      <c r="G1" s="69" t="s">
        <v>386</v>
      </c>
    </row>
    <row r="2" spans="12:12">
      <c r="L2" s="70" t="s">
        <v>387</v>
      </c>
    </row>
    <row r="3" spans="1:12">
      <c r="A3" s="71" t="s">
        <v>2</v>
      </c>
      <c r="L3" s="70" t="s">
        <v>3</v>
      </c>
    </row>
    <row r="4" ht="15" customHeight="1" spans="1:12">
      <c r="A4" s="80" t="s">
        <v>388</v>
      </c>
      <c r="B4" s="80"/>
      <c r="C4" s="80"/>
      <c r="D4" s="80" t="s">
        <v>195</v>
      </c>
      <c r="E4" s="80"/>
      <c r="F4" s="80"/>
      <c r="G4" s="80"/>
      <c r="H4" s="80"/>
      <c r="I4" s="80"/>
      <c r="J4" s="80"/>
      <c r="K4" s="80"/>
      <c r="L4" s="80"/>
    </row>
    <row r="5" ht="15" customHeight="1" spans="1:12">
      <c r="A5" s="80" t="s">
        <v>202</v>
      </c>
      <c r="B5" s="80" t="s">
        <v>122</v>
      </c>
      <c r="C5" s="80" t="s">
        <v>8</v>
      </c>
      <c r="D5" s="80" t="s">
        <v>202</v>
      </c>
      <c r="E5" s="80" t="s">
        <v>122</v>
      </c>
      <c r="F5" s="80" t="s">
        <v>8</v>
      </c>
      <c r="G5" s="80" t="s">
        <v>202</v>
      </c>
      <c r="H5" s="80" t="s">
        <v>122</v>
      </c>
      <c r="I5" s="80" t="s">
        <v>8</v>
      </c>
      <c r="J5" s="80" t="s">
        <v>202</v>
      </c>
      <c r="K5" s="80" t="s">
        <v>122</v>
      </c>
      <c r="L5" s="80" t="s">
        <v>8</v>
      </c>
    </row>
    <row r="6" ht="15" customHeight="1" spans="1:12">
      <c r="A6" s="82" t="s">
        <v>203</v>
      </c>
      <c r="B6" s="82" t="s">
        <v>204</v>
      </c>
      <c r="C6" s="74">
        <v>0</v>
      </c>
      <c r="D6" s="82" t="s">
        <v>205</v>
      </c>
      <c r="E6" s="82" t="s">
        <v>206</v>
      </c>
      <c r="F6" s="74">
        <v>3142344.36</v>
      </c>
      <c r="G6" s="82" t="s">
        <v>389</v>
      </c>
      <c r="H6" s="82" t="s">
        <v>390</v>
      </c>
      <c r="I6" s="74">
        <v>0</v>
      </c>
      <c r="J6" s="82" t="s">
        <v>391</v>
      </c>
      <c r="K6" s="82" t="s">
        <v>392</v>
      </c>
      <c r="L6" s="74">
        <v>0</v>
      </c>
    </row>
    <row r="7" ht="15" customHeight="1" spans="1:12">
      <c r="A7" s="82" t="s">
        <v>209</v>
      </c>
      <c r="B7" s="82" t="s">
        <v>210</v>
      </c>
      <c r="C7" s="74">
        <v>0</v>
      </c>
      <c r="D7" s="82" t="s">
        <v>211</v>
      </c>
      <c r="E7" s="82" t="s">
        <v>212</v>
      </c>
      <c r="F7" s="74">
        <v>0</v>
      </c>
      <c r="G7" s="82" t="s">
        <v>393</v>
      </c>
      <c r="H7" s="82" t="s">
        <v>214</v>
      </c>
      <c r="I7" s="74">
        <v>0</v>
      </c>
      <c r="J7" s="82" t="s">
        <v>394</v>
      </c>
      <c r="K7" s="82" t="s">
        <v>395</v>
      </c>
      <c r="L7" s="74">
        <v>0</v>
      </c>
    </row>
    <row r="8" ht="15" customHeight="1" spans="1:12">
      <c r="A8" s="82" t="s">
        <v>215</v>
      </c>
      <c r="B8" s="82" t="s">
        <v>216</v>
      </c>
      <c r="C8" s="74">
        <v>0</v>
      </c>
      <c r="D8" s="82" t="s">
        <v>217</v>
      </c>
      <c r="E8" s="82" t="s">
        <v>218</v>
      </c>
      <c r="F8" s="74">
        <v>129200</v>
      </c>
      <c r="G8" s="82" t="s">
        <v>396</v>
      </c>
      <c r="H8" s="82" t="s">
        <v>220</v>
      </c>
      <c r="I8" s="74">
        <v>0</v>
      </c>
      <c r="J8" s="82" t="s">
        <v>397</v>
      </c>
      <c r="K8" s="82" t="s">
        <v>346</v>
      </c>
      <c r="L8" s="74">
        <v>0</v>
      </c>
    </row>
    <row r="9" ht="15" customHeight="1" spans="1:12">
      <c r="A9" s="82" t="s">
        <v>221</v>
      </c>
      <c r="B9" s="82" t="s">
        <v>222</v>
      </c>
      <c r="C9" s="74">
        <v>0</v>
      </c>
      <c r="D9" s="82" t="s">
        <v>223</v>
      </c>
      <c r="E9" s="82" t="s">
        <v>224</v>
      </c>
      <c r="F9" s="74">
        <v>0</v>
      </c>
      <c r="G9" s="82" t="s">
        <v>398</v>
      </c>
      <c r="H9" s="82" t="s">
        <v>226</v>
      </c>
      <c r="I9" s="74">
        <v>0</v>
      </c>
      <c r="J9" s="82" t="s">
        <v>309</v>
      </c>
      <c r="K9" s="82" t="s">
        <v>310</v>
      </c>
      <c r="L9" s="74">
        <v>0</v>
      </c>
    </row>
    <row r="10" ht="15" customHeight="1" spans="1:12">
      <c r="A10" s="82" t="s">
        <v>227</v>
      </c>
      <c r="B10" s="82" t="s">
        <v>228</v>
      </c>
      <c r="C10" s="74">
        <v>0</v>
      </c>
      <c r="D10" s="82" t="s">
        <v>229</v>
      </c>
      <c r="E10" s="82" t="s">
        <v>230</v>
      </c>
      <c r="F10" s="74">
        <v>0</v>
      </c>
      <c r="G10" s="82" t="s">
        <v>399</v>
      </c>
      <c r="H10" s="82" t="s">
        <v>232</v>
      </c>
      <c r="I10" s="74">
        <v>0</v>
      </c>
      <c r="J10" s="82" t="s">
        <v>315</v>
      </c>
      <c r="K10" s="82" t="s">
        <v>316</v>
      </c>
      <c r="L10" s="74">
        <v>0</v>
      </c>
    </row>
    <row r="11" ht="15" customHeight="1" spans="1:12">
      <c r="A11" s="82" t="s">
        <v>233</v>
      </c>
      <c r="B11" s="82" t="s">
        <v>234</v>
      </c>
      <c r="C11" s="74">
        <v>0</v>
      </c>
      <c r="D11" s="82" t="s">
        <v>235</v>
      </c>
      <c r="E11" s="82" t="s">
        <v>236</v>
      </c>
      <c r="F11" s="74">
        <v>0</v>
      </c>
      <c r="G11" s="82" t="s">
        <v>400</v>
      </c>
      <c r="H11" s="82" t="s">
        <v>238</v>
      </c>
      <c r="I11" s="74">
        <v>0</v>
      </c>
      <c r="J11" s="82" t="s">
        <v>321</v>
      </c>
      <c r="K11" s="82" t="s">
        <v>322</v>
      </c>
      <c r="L11" s="74">
        <v>0</v>
      </c>
    </row>
    <row r="12" ht="15" customHeight="1" spans="1:12">
      <c r="A12" s="82" t="s">
        <v>239</v>
      </c>
      <c r="B12" s="82" t="s">
        <v>240</v>
      </c>
      <c r="C12" s="74">
        <v>0</v>
      </c>
      <c r="D12" s="82" t="s">
        <v>241</v>
      </c>
      <c r="E12" s="82" t="s">
        <v>242</v>
      </c>
      <c r="F12" s="74">
        <v>0</v>
      </c>
      <c r="G12" s="82" t="s">
        <v>401</v>
      </c>
      <c r="H12" s="82" t="s">
        <v>244</v>
      </c>
      <c r="I12" s="74">
        <v>0</v>
      </c>
      <c r="J12" s="82" t="s">
        <v>327</v>
      </c>
      <c r="K12" s="82" t="s">
        <v>328</v>
      </c>
      <c r="L12" s="74">
        <v>0</v>
      </c>
    </row>
    <row r="13" ht="15" customHeight="1" spans="1:12">
      <c r="A13" s="82" t="s">
        <v>245</v>
      </c>
      <c r="B13" s="82" t="s">
        <v>246</v>
      </c>
      <c r="C13" s="74">
        <v>0</v>
      </c>
      <c r="D13" s="82" t="s">
        <v>247</v>
      </c>
      <c r="E13" s="82" t="s">
        <v>248</v>
      </c>
      <c r="F13" s="74">
        <v>31541.36</v>
      </c>
      <c r="G13" s="82" t="s">
        <v>402</v>
      </c>
      <c r="H13" s="82" t="s">
        <v>250</v>
      </c>
      <c r="I13" s="74">
        <v>0</v>
      </c>
      <c r="J13" s="82" t="s">
        <v>333</v>
      </c>
      <c r="K13" s="82" t="s">
        <v>334</v>
      </c>
      <c r="L13" s="74">
        <v>0</v>
      </c>
    </row>
    <row r="14" ht="15" customHeight="1" spans="1:12">
      <c r="A14" s="82" t="s">
        <v>251</v>
      </c>
      <c r="B14" s="82" t="s">
        <v>252</v>
      </c>
      <c r="C14" s="74">
        <v>0</v>
      </c>
      <c r="D14" s="82" t="s">
        <v>253</v>
      </c>
      <c r="E14" s="82" t="s">
        <v>254</v>
      </c>
      <c r="F14" s="74">
        <v>0</v>
      </c>
      <c r="G14" s="82" t="s">
        <v>403</v>
      </c>
      <c r="H14" s="82" t="s">
        <v>280</v>
      </c>
      <c r="I14" s="74">
        <v>0</v>
      </c>
      <c r="J14" s="82" t="s">
        <v>339</v>
      </c>
      <c r="K14" s="82" t="s">
        <v>340</v>
      </c>
      <c r="L14" s="85">
        <v>0</v>
      </c>
    </row>
    <row r="15" ht="15" customHeight="1" spans="1:12">
      <c r="A15" s="82" t="s">
        <v>257</v>
      </c>
      <c r="B15" s="82" t="s">
        <v>258</v>
      </c>
      <c r="C15" s="74">
        <v>0</v>
      </c>
      <c r="D15" s="82" t="s">
        <v>259</v>
      </c>
      <c r="E15" s="82" t="s">
        <v>260</v>
      </c>
      <c r="F15" s="74">
        <v>0</v>
      </c>
      <c r="G15" s="82" t="s">
        <v>404</v>
      </c>
      <c r="H15" s="82" t="s">
        <v>286</v>
      </c>
      <c r="I15" s="74">
        <v>0</v>
      </c>
      <c r="J15" s="82" t="s">
        <v>345</v>
      </c>
      <c r="K15" s="82" t="s">
        <v>346</v>
      </c>
      <c r="L15" s="74">
        <v>0</v>
      </c>
    </row>
    <row r="16" ht="15" customHeight="1" spans="1:12">
      <c r="A16" s="82" t="s">
        <v>263</v>
      </c>
      <c r="B16" s="82" t="s">
        <v>264</v>
      </c>
      <c r="C16" s="74">
        <v>0</v>
      </c>
      <c r="D16" s="82" t="s">
        <v>265</v>
      </c>
      <c r="E16" s="82" t="s">
        <v>266</v>
      </c>
      <c r="F16" s="74">
        <v>0</v>
      </c>
      <c r="G16" s="82" t="s">
        <v>405</v>
      </c>
      <c r="H16" s="82" t="s">
        <v>292</v>
      </c>
      <c r="I16" s="74">
        <v>0</v>
      </c>
      <c r="J16" s="82" t="s">
        <v>406</v>
      </c>
      <c r="K16" s="82" t="s">
        <v>407</v>
      </c>
      <c r="L16" s="74">
        <v>0</v>
      </c>
    </row>
    <row r="17" ht="15" customHeight="1" spans="1:12">
      <c r="A17" s="82" t="s">
        <v>269</v>
      </c>
      <c r="B17" s="82" t="s">
        <v>270</v>
      </c>
      <c r="C17" s="74">
        <v>0</v>
      </c>
      <c r="D17" s="82" t="s">
        <v>271</v>
      </c>
      <c r="E17" s="82" t="s">
        <v>272</v>
      </c>
      <c r="F17" s="74">
        <v>0</v>
      </c>
      <c r="G17" s="82" t="s">
        <v>408</v>
      </c>
      <c r="H17" s="82" t="s">
        <v>298</v>
      </c>
      <c r="I17" s="74">
        <v>0</v>
      </c>
      <c r="J17" s="82" t="s">
        <v>409</v>
      </c>
      <c r="K17" s="82" t="s">
        <v>410</v>
      </c>
      <c r="L17" s="74">
        <v>0</v>
      </c>
    </row>
    <row r="18" ht="15" customHeight="1" spans="1:12">
      <c r="A18" s="82" t="s">
        <v>275</v>
      </c>
      <c r="B18" s="82" t="s">
        <v>276</v>
      </c>
      <c r="C18" s="74">
        <v>0</v>
      </c>
      <c r="D18" s="82" t="s">
        <v>277</v>
      </c>
      <c r="E18" s="82" t="s">
        <v>278</v>
      </c>
      <c r="F18" s="74">
        <v>0</v>
      </c>
      <c r="G18" s="82" t="s">
        <v>411</v>
      </c>
      <c r="H18" s="82" t="s">
        <v>412</v>
      </c>
      <c r="I18" s="74">
        <v>0</v>
      </c>
      <c r="J18" s="82" t="s">
        <v>413</v>
      </c>
      <c r="K18" s="82" t="s">
        <v>414</v>
      </c>
      <c r="L18" s="74">
        <v>0</v>
      </c>
    </row>
    <row r="19" ht="15" customHeight="1" spans="1:12">
      <c r="A19" s="82" t="s">
        <v>281</v>
      </c>
      <c r="B19" s="82" t="s">
        <v>282</v>
      </c>
      <c r="C19" s="74">
        <v>0</v>
      </c>
      <c r="D19" s="82" t="s">
        <v>283</v>
      </c>
      <c r="E19" s="82" t="s">
        <v>284</v>
      </c>
      <c r="F19" s="74">
        <v>0</v>
      </c>
      <c r="G19" s="82" t="s">
        <v>207</v>
      </c>
      <c r="H19" s="82" t="s">
        <v>208</v>
      </c>
      <c r="I19" s="74">
        <v>0</v>
      </c>
      <c r="J19" s="82" t="s">
        <v>415</v>
      </c>
      <c r="K19" s="82" t="s">
        <v>416</v>
      </c>
      <c r="L19" s="74">
        <v>0</v>
      </c>
    </row>
    <row r="20" ht="15" customHeight="1" spans="1:12">
      <c r="A20" s="82" t="s">
        <v>287</v>
      </c>
      <c r="B20" s="82" t="s">
        <v>288</v>
      </c>
      <c r="C20" s="74">
        <v>0</v>
      </c>
      <c r="D20" s="82" t="s">
        <v>289</v>
      </c>
      <c r="E20" s="82" t="s">
        <v>290</v>
      </c>
      <c r="F20" s="74">
        <v>0</v>
      </c>
      <c r="G20" s="82" t="s">
        <v>213</v>
      </c>
      <c r="H20" s="82" t="s">
        <v>214</v>
      </c>
      <c r="I20" s="74">
        <v>0</v>
      </c>
      <c r="J20" s="82" t="s">
        <v>351</v>
      </c>
      <c r="K20" s="82" t="s">
        <v>352</v>
      </c>
      <c r="L20" s="74">
        <v>0</v>
      </c>
    </row>
    <row r="21" ht="15" customHeight="1" spans="1:12">
      <c r="A21" s="82" t="s">
        <v>293</v>
      </c>
      <c r="B21" s="82" t="s">
        <v>294</v>
      </c>
      <c r="C21" s="74">
        <v>0</v>
      </c>
      <c r="D21" s="82" t="s">
        <v>295</v>
      </c>
      <c r="E21" s="82" t="s">
        <v>296</v>
      </c>
      <c r="F21" s="74">
        <v>37340</v>
      </c>
      <c r="G21" s="82" t="s">
        <v>219</v>
      </c>
      <c r="H21" s="82" t="s">
        <v>220</v>
      </c>
      <c r="I21" s="74">
        <v>0</v>
      </c>
      <c r="J21" s="82" t="s">
        <v>357</v>
      </c>
      <c r="K21" s="82" t="s">
        <v>358</v>
      </c>
      <c r="L21" s="74">
        <v>0</v>
      </c>
    </row>
    <row r="22" ht="15" customHeight="1" spans="1:12">
      <c r="A22" s="82" t="s">
        <v>299</v>
      </c>
      <c r="B22" s="82" t="s">
        <v>300</v>
      </c>
      <c r="C22" s="74">
        <v>0</v>
      </c>
      <c r="D22" s="82" t="s">
        <v>301</v>
      </c>
      <c r="E22" s="82" t="s">
        <v>302</v>
      </c>
      <c r="F22" s="74">
        <v>0</v>
      </c>
      <c r="G22" s="82" t="s">
        <v>225</v>
      </c>
      <c r="H22" s="82" t="s">
        <v>226</v>
      </c>
      <c r="I22" s="74">
        <v>0</v>
      </c>
      <c r="J22" s="82" t="s">
        <v>363</v>
      </c>
      <c r="K22" s="82" t="s">
        <v>364</v>
      </c>
      <c r="L22" s="74">
        <v>0</v>
      </c>
    </row>
    <row r="23" ht="15" customHeight="1" spans="1:12">
      <c r="A23" s="82" t="s">
        <v>305</v>
      </c>
      <c r="B23" s="82" t="s">
        <v>306</v>
      </c>
      <c r="C23" s="74">
        <v>0</v>
      </c>
      <c r="D23" s="82" t="s">
        <v>307</v>
      </c>
      <c r="E23" s="82" t="s">
        <v>308</v>
      </c>
      <c r="F23" s="74">
        <v>0</v>
      </c>
      <c r="G23" s="82" t="s">
        <v>231</v>
      </c>
      <c r="H23" s="82" t="s">
        <v>232</v>
      </c>
      <c r="I23" s="74">
        <v>0</v>
      </c>
      <c r="J23" s="82" t="s">
        <v>367</v>
      </c>
      <c r="K23" s="82" t="s">
        <v>368</v>
      </c>
      <c r="L23" s="74">
        <v>0</v>
      </c>
    </row>
    <row r="24" ht="15" customHeight="1" spans="1:12">
      <c r="A24" s="82" t="s">
        <v>311</v>
      </c>
      <c r="B24" s="82" t="s">
        <v>312</v>
      </c>
      <c r="C24" s="74">
        <v>0</v>
      </c>
      <c r="D24" s="82" t="s">
        <v>313</v>
      </c>
      <c r="E24" s="82" t="s">
        <v>314</v>
      </c>
      <c r="F24" s="74">
        <v>0</v>
      </c>
      <c r="G24" s="82" t="s">
        <v>237</v>
      </c>
      <c r="H24" s="82" t="s">
        <v>238</v>
      </c>
      <c r="I24" s="74">
        <v>0</v>
      </c>
      <c r="J24" s="82" t="s">
        <v>371</v>
      </c>
      <c r="K24" s="82" t="s">
        <v>372</v>
      </c>
      <c r="L24" s="74">
        <v>0</v>
      </c>
    </row>
    <row r="25" ht="15" customHeight="1" spans="1:12">
      <c r="A25" s="82" t="s">
        <v>317</v>
      </c>
      <c r="B25" s="82" t="s">
        <v>318</v>
      </c>
      <c r="C25" s="74">
        <v>0</v>
      </c>
      <c r="D25" s="82" t="s">
        <v>319</v>
      </c>
      <c r="E25" s="82" t="s">
        <v>320</v>
      </c>
      <c r="F25" s="74">
        <v>0</v>
      </c>
      <c r="G25" s="82" t="s">
        <v>243</v>
      </c>
      <c r="H25" s="82" t="s">
        <v>244</v>
      </c>
      <c r="I25" s="74">
        <v>0</v>
      </c>
      <c r="J25" s="82" t="s">
        <v>375</v>
      </c>
      <c r="K25" s="82" t="s">
        <v>376</v>
      </c>
      <c r="L25" s="74">
        <v>0</v>
      </c>
    </row>
    <row r="26" ht="15" customHeight="1" spans="1:12">
      <c r="A26" s="82" t="s">
        <v>323</v>
      </c>
      <c r="B26" s="82" t="s">
        <v>324</v>
      </c>
      <c r="C26" s="74">
        <v>0</v>
      </c>
      <c r="D26" s="82" t="s">
        <v>325</v>
      </c>
      <c r="E26" s="82" t="s">
        <v>326</v>
      </c>
      <c r="F26" s="74">
        <v>0</v>
      </c>
      <c r="G26" s="82" t="s">
        <v>249</v>
      </c>
      <c r="H26" s="82" t="s">
        <v>250</v>
      </c>
      <c r="I26" s="74">
        <v>0</v>
      </c>
      <c r="J26" s="82"/>
      <c r="K26" s="82"/>
      <c r="L26" s="84"/>
    </row>
    <row r="27" ht="15" customHeight="1" spans="1:12">
      <c r="A27" s="82" t="s">
        <v>329</v>
      </c>
      <c r="B27" s="82" t="s">
        <v>330</v>
      </c>
      <c r="C27" s="74">
        <v>0</v>
      </c>
      <c r="D27" s="82" t="s">
        <v>331</v>
      </c>
      <c r="E27" s="82" t="s">
        <v>332</v>
      </c>
      <c r="F27" s="74">
        <v>2937705</v>
      </c>
      <c r="G27" s="82" t="s">
        <v>255</v>
      </c>
      <c r="H27" s="82" t="s">
        <v>256</v>
      </c>
      <c r="I27" s="74">
        <v>0</v>
      </c>
      <c r="J27" s="82"/>
      <c r="K27" s="82"/>
      <c r="L27" s="84"/>
    </row>
    <row r="28" ht="15" customHeight="1" spans="1:12">
      <c r="A28" s="82" t="s">
        <v>335</v>
      </c>
      <c r="B28" s="82" t="s">
        <v>336</v>
      </c>
      <c r="C28" s="74">
        <v>0</v>
      </c>
      <c r="D28" s="82" t="s">
        <v>337</v>
      </c>
      <c r="E28" s="82" t="s">
        <v>338</v>
      </c>
      <c r="F28" s="74">
        <v>0</v>
      </c>
      <c r="G28" s="82" t="s">
        <v>261</v>
      </c>
      <c r="H28" s="82" t="s">
        <v>262</v>
      </c>
      <c r="I28" s="74">
        <v>0</v>
      </c>
      <c r="J28" s="82"/>
      <c r="K28" s="82"/>
      <c r="L28" s="84"/>
    </row>
    <row r="29" ht="15" customHeight="1" spans="1:12">
      <c r="A29" s="82" t="s">
        <v>341</v>
      </c>
      <c r="B29" s="82" t="s">
        <v>342</v>
      </c>
      <c r="C29" s="74">
        <v>0</v>
      </c>
      <c r="D29" s="82" t="s">
        <v>343</v>
      </c>
      <c r="E29" s="82" t="s">
        <v>344</v>
      </c>
      <c r="F29" s="74">
        <v>0</v>
      </c>
      <c r="G29" s="82" t="s">
        <v>267</v>
      </c>
      <c r="H29" s="82" t="s">
        <v>268</v>
      </c>
      <c r="I29" s="74">
        <v>0</v>
      </c>
      <c r="J29" s="82"/>
      <c r="K29" s="82"/>
      <c r="L29" s="84"/>
    </row>
    <row r="30" ht="15" customHeight="1" spans="1:12">
      <c r="A30" s="82" t="s">
        <v>347</v>
      </c>
      <c r="B30" s="82" t="s">
        <v>348</v>
      </c>
      <c r="C30" s="74">
        <v>0</v>
      </c>
      <c r="D30" s="82" t="s">
        <v>349</v>
      </c>
      <c r="E30" s="82" t="s">
        <v>350</v>
      </c>
      <c r="F30" s="74">
        <v>0</v>
      </c>
      <c r="G30" s="82" t="s">
        <v>273</v>
      </c>
      <c r="H30" s="82" t="s">
        <v>274</v>
      </c>
      <c r="I30" s="74">
        <v>0</v>
      </c>
      <c r="J30" s="82"/>
      <c r="K30" s="82"/>
      <c r="L30" s="84"/>
    </row>
    <row r="31" ht="15" customHeight="1" spans="1:12">
      <c r="A31" s="82" t="s">
        <v>353</v>
      </c>
      <c r="B31" s="82" t="s">
        <v>354</v>
      </c>
      <c r="C31" s="74">
        <v>0</v>
      </c>
      <c r="D31" s="82" t="s">
        <v>355</v>
      </c>
      <c r="E31" s="82" t="s">
        <v>356</v>
      </c>
      <c r="F31" s="74">
        <v>1558</v>
      </c>
      <c r="G31" s="82" t="s">
        <v>279</v>
      </c>
      <c r="H31" s="82" t="s">
        <v>280</v>
      </c>
      <c r="I31" s="74">
        <v>0</v>
      </c>
      <c r="J31" s="82"/>
      <c r="K31" s="82"/>
      <c r="L31" s="84"/>
    </row>
    <row r="32" ht="15" customHeight="1" spans="1:12">
      <c r="A32" s="82" t="s">
        <v>359</v>
      </c>
      <c r="B32" s="82" t="s">
        <v>417</v>
      </c>
      <c r="C32" s="74">
        <v>0</v>
      </c>
      <c r="D32" s="82" t="s">
        <v>361</v>
      </c>
      <c r="E32" s="82" t="s">
        <v>362</v>
      </c>
      <c r="F32" s="74">
        <v>0</v>
      </c>
      <c r="G32" s="82" t="s">
        <v>285</v>
      </c>
      <c r="H32" s="82" t="s">
        <v>286</v>
      </c>
      <c r="I32" s="74">
        <v>0</v>
      </c>
      <c r="J32" s="82"/>
      <c r="K32" s="82"/>
      <c r="L32" s="84"/>
    </row>
    <row r="33" ht="15" customHeight="1" spans="1:12">
      <c r="A33" s="82"/>
      <c r="B33" s="82"/>
      <c r="C33" s="83"/>
      <c r="D33" s="82" t="s">
        <v>365</v>
      </c>
      <c r="E33" s="82" t="s">
        <v>366</v>
      </c>
      <c r="F33" s="74">
        <v>5000</v>
      </c>
      <c r="G33" s="82" t="s">
        <v>291</v>
      </c>
      <c r="H33" s="82" t="s">
        <v>292</v>
      </c>
      <c r="I33" s="74">
        <v>0</v>
      </c>
      <c r="J33" s="82"/>
      <c r="K33" s="82"/>
      <c r="L33" s="84"/>
    </row>
    <row r="34" ht="15" customHeight="1" spans="1:12">
      <c r="A34" s="82"/>
      <c r="B34" s="82"/>
      <c r="C34" s="84"/>
      <c r="D34" s="82" t="s">
        <v>369</v>
      </c>
      <c r="E34" s="82" t="s">
        <v>370</v>
      </c>
      <c r="F34" s="74">
        <v>0</v>
      </c>
      <c r="G34" s="82" t="s">
        <v>297</v>
      </c>
      <c r="H34" s="82" t="s">
        <v>298</v>
      </c>
      <c r="I34" s="74">
        <v>0</v>
      </c>
      <c r="J34" s="82"/>
      <c r="K34" s="82"/>
      <c r="L34" s="84"/>
    </row>
    <row r="35" ht="15" customHeight="1" spans="1:12">
      <c r="A35" s="82"/>
      <c r="B35" s="82"/>
      <c r="C35" s="84"/>
      <c r="D35" s="82" t="s">
        <v>373</v>
      </c>
      <c r="E35" s="82" t="s">
        <v>374</v>
      </c>
      <c r="F35" s="74">
        <v>0</v>
      </c>
      <c r="G35" s="82" t="s">
        <v>303</v>
      </c>
      <c r="H35" s="82" t="s">
        <v>304</v>
      </c>
      <c r="I35" s="74">
        <v>0</v>
      </c>
      <c r="J35" s="82"/>
      <c r="K35" s="82"/>
      <c r="L35" s="84"/>
    </row>
    <row r="36" ht="15" customHeight="1" spans="1:12">
      <c r="A36" s="82"/>
      <c r="B36" s="82"/>
      <c r="C36" s="84"/>
      <c r="D36" s="82" t="s">
        <v>377</v>
      </c>
      <c r="E36" s="82" t="s">
        <v>378</v>
      </c>
      <c r="F36" s="74">
        <v>0</v>
      </c>
      <c r="G36" s="82"/>
      <c r="H36" s="82"/>
      <c r="I36" s="83"/>
      <c r="J36" s="82"/>
      <c r="K36" s="82"/>
      <c r="L36" s="84"/>
    </row>
    <row r="37" ht="15" customHeight="1" spans="1:12">
      <c r="A37" s="82"/>
      <c r="B37" s="82"/>
      <c r="C37" s="84"/>
      <c r="D37" s="82" t="s">
        <v>379</v>
      </c>
      <c r="E37" s="82" t="s">
        <v>380</v>
      </c>
      <c r="F37" s="74">
        <v>0</v>
      </c>
      <c r="G37" s="82"/>
      <c r="H37" s="82"/>
      <c r="I37" s="84"/>
      <c r="J37" s="82"/>
      <c r="K37" s="82"/>
      <c r="L37" s="84"/>
    </row>
    <row r="38" ht="15" customHeight="1" spans="1:12">
      <c r="A38" s="82"/>
      <c r="B38" s="82"/>
      <c r="C38" s="84"/>
      <c r="D38" s="82" t="s">
        <v>381</v>
      </c>
      <c r="E38" s="82" t="s">
        <v>382</v>
      </c>
      <c r="F38" s="85">
        <v>0</v>
      </c>
      <c r="G38" s="82"/>
      <c r="H38" s="82"/>
      <c r="I38" s="84"/>
      <c r="J38" s="82"/>
      <c r="K38" s="82"/>
      <c r="L38" s="84"/>
    </row>
    <row r="39" ht="15" customHeight="1" spans="1:12">
      <c r="A39" s="73" t="s">
        <v>418</v>
      </c>
      <c r="B39" s="73"/>
      <c r="C39" s="73"/>
      <c r="D39" s="73"/>
      <c r="E39" s="73"/>
      <c r="F39" s="73"/>
      <c r="G39" s="73"/>
      <c r="H39" s="73"/>
      <c r="I39" s="73"/>
      <c r="J39" s="73"/>
      <c r="K39" s="73"/>
      <c r="L39" s="73"/>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D10" sqref="D10"/>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69" t="s">
        <v>419</v>
      </c>
    </row>
    <row r="2" ht="14.25" spans="20:20">
      <c r="T2" s="81" t="s">
        <v>420</v>
      </c>
    </row>
    <row r="3" ht="14.25" spans="1:20">
      <c r="A3" s="78" t="s">
        <v>2</v>
      </c>
      <c r="T3" s="81" t="s">
        <v>3</v>
      </c>
    </row>
    <row r="4" ht="19.5" customHeight="1" spans="1:20">
      <c r="A4" s="79" t="s">
        <v>6</v>
      </c>
      <c r="B4" s="79"/>
      <c r="C4" s="79"/>
      <c r="D4" s="79"/>
      <c r="E4" s="79" t="s">
        <v>105</v>
      </c>
      <c r="F4" s="79"/>
      <c r="G4" s="79"/>
      <c r="H4" s="79" t="s">
        <v>191</v>
      </c>
      <c r="I4" s="79"/>
      <c r="J4" s="79"/>
      <c r="K4" s="79" t="s">
        <v>192</v>
      </c>
      <c r="L4" s="79"/>
      <c r="M4" s="79"/>
      <c r="N4" s="79"/>
      <c r="O4" s="79"/>
      <c r="P4" s="79" t="s">
        <v>107</v>
      </c>
      <c r="Q4" s="79"/>
      <c r="R4" s="79"/>
      <c r="S4" s="79"/>
      <c r="T4" s="79"/>
    </row>
    <row r="5" ht="19.5" customHeight="1" spans="1:20">
      <c r="A5" s="79" t="s">
        <v>121</v>
      </c>
      <c r="B5" s="79"/>
      <c r="C5" s="79"/>
      <c r="D5" s="79" t="s">
        <v>122</v>
      </c>
      <c r="E5" s="79" t="s">
        <v>128</v>
      </c>
      <c r="F5" s="79" t="s">
        <v>193</v>
      </c>
      <c r="G5" s="79" t="s">
        <v>194</v>
      </c>
      <c r="H5" s="79" t="s">
        <v>128</v>
      </c>
      <c r="I5" s="79" t="s">
        <v>162</v>
      </c>
      <c r="J5" s="79" t="s">
        <v>163</v>
      </c>
      <c r="K5" s="79" t="s">
        <v>128</v>
      </c>
      <c r="L5" s="79" t="s">
        <v>162</v>
      </c>
      <c r="M5" s="79"/>
      <c r="N5" s="79" t="s">
        <v>162</v>
      </c>
      <c r="O5" s="79" t="s">
        <v>163</v>
      </c>
      <c r="P5" s="79" t="s">
        <v>128</v>
      </c>
      <c r="Q5" s="79" t="s">
        <v>193</v>
      </c>
      <c r="R5" s="79" t="s">
        <v>194</v>
      </c>
      <c r="S5" s="79" t="s">
        <v>194</v>
      </c>
      <c r="T5" s="79"/>
    </row>
    <row r="6" ht="19.5" customHeight="1" spans="1:20">
      <c r="A6" s="79"/>
      <c r="B6" s="79"/>
      <c r="C6" s="79"/>
      <c r="D6" s="79"/>
      <c r="E6" s="79"/>
      <c r="F6" s="79"/>
      <c r="G6" s="79" t="s">
        <v>123</v>
      </c>
      <c r="H6" s="79"/>
      <c r="I6" s="79"/>
      <c r="J6" s="79" t="s">
        <v>123</v>
      </c>
      <c r="K6" s="79"/>
      <c r="L6" s="79" t="s">
        <v>123</v>
      </c>
      <c r="M6" s="79" t="s">
        <v>196</v>
      </c>
      <c r="N6" s="79" t="s">
        <v>195</v>
      </c>
      <c r="O6" s="79" t="s">
        <v>123</v>
      </c>
      <c r="P6" s="79"/>
      <c r="Q6" s="79"/>
      <c r="R6" s="79" t="s">
        <v>123</v>
      </c>
      <c r="S6" s="79" t="s">
        <v>197</v>
      </c>
      <c r="T6" s="79" t="s">
        <v>198</v>
      </c>
    </row>
    <row r="7" ht="19.5" customHeight="1" spans="1:20">
      <c r="A7" s="79"/>
      <c r="B7" s="79"/>
      <c r="C7" s="79"/>
      <c r="D7" s="79"/>
      <c r="E7" s="79"/>
      <c r="F7" s="79"/>
      <c r="G7" s="79"/>
      <c r="H7" s="79"/>
      <c r="I7" s="79"/>
      <c r="J7" s="79"/>
      <c r="K7" s="79"/>
      <c r="L7" s="79"/>
      <c r="M7" s="79"/>
      <c r="N7" s="79"/>
      <c r="O7" s="79"/>
      <c r="P7" s="79"/>
      <c r="Q7" s="79"/>
      <c r="R7" s="79"/>
      <c r="S7" s="79"/>
      <c r="T7" s="79"/>
    </row>
    <row r="8" ht="19.5" customHeight="1" spans="1:20">
      <c r="A8" s="79" t="s">
        <v>125</v>
      </c>
      <c r="B8" s="79" t="s">
        <v>126</v>
      </c>
      <c r="C8" s="79" t="s">
        <v>127</v>
      </c>
      <c r="D8" s="79" t="s">
        <v>10</v>
      </c>
      <c r="E8" s="80" t="s">
        <v>11</v>
      </c>
      <c r="F8" s="80" t="s">
        <v>12</v>
      </c>
      <c r="G8" s="80" t="s">
        <v>20</v>
      </c>
      <c r="H8" s="80" t="s">
        <v>24</v>
      </c>
      <c r="I8" s="80" t="s">
        <v>28</v>
      </c>
      <c r="J8" s="80" t="s">
        <v>32</v>
      </c>
      <c r="K8" s="80" t="s">
        <v>36</v>
      </c>
      <c r="L8" s="80" t="s">
        <v>40</v>
      </c>
      <c r="M8" s="80" t="s">
        <v>43</v>
      </c>
      <c r="N8" s="80" t="s">
        <v>46</v>
      </c>
      <c r="O8" s="80" t="s">
        <v>49</v>
      </c>
      <c r="P8" s="80" t="s">
        <v>52</v>
      </c>
      <c r="Q8" s="80" t="s">
        <v>55</v>
      </c>
      <c r="R8" s="80" t="s">
        <v>58</v>
      </c>
      <c r="S8" s="80" t="s">
        <v>61</v>
      </c>
      <c r="T8" s="80" t="s">
        <v>64</v>
      </c>
    </row>
    <row r="9" ht="19.5" customHeight="1" spans="1:20">
      <c r="A9" s="79"/>
      <c r="B9" s="79"/>
      <c r="C9" s="79"/>
      <c r="D9" s="79" t="s">
        <v>128</v>
      </c>
      <c r="E9" s="74">
        <v>0</v>
      </c>
      <c r="F9" s="74">
        <v>0</v>
      </c>
      <c r="G9" s="74">
        <v>0</v>
      </c>
      <c r="H9" s="74">
        <v>0</v>
      </c>
      <c r="I9" s="74">
        <v>0</v>
      </c>
      <c r="J9" s="74">
        <v>0</v>
      </c>
      <c r="K9" s="74">
        <v>0</v>
      </c>
      <c r="L9" s="74">
        <v>0</v>
      </c>
      <c r="M9" s="74">
        <v>0</v>
      </c>
      <c r="N9" s="74">
        <v>0</v>
      </c>
      <c r="O9" s="74">
        <v>0</v>
      </c>
      <c r="P9" s="74">
        <v>0</v>
      </c>
      <c r="Q9" s="74">
        <v>0</v>
      </c>
      <c r="R9" s="74">
        <v>0</v>
      </c>
      <c r="S9" s="74">
        <v>0</v>
      </c>
      <c r="T9" s="74">
        <v>0</v>
      </c>
    </row>
    <row r="10" ht="19.5" customHeight="1" spans="1:20">
      <c r="A10" s="73"/>
      <c r="B10" s="73"/>
      <c r="C10" s="73"/>
      <c r="D10" s="73" t="s">
        <v>421</v>
      </c>
      <c r="E10" s="74"/>
      <c r="F10" s="74"/>
      <c r="G10" s="74"/>
      <c r="H10" s="74"/>
      <c r="I10" s="74"/>
      <c r="J10" s="74"/>
      <c r="K10" s="74"/>
      <c r="L10" s="74"/>
      <c r="M10" s="74"/>
      <c r="N10" s="74"/>
      <c r="O10" s="74"/>
      <c r="P10" s="74"/>
      <c r="Q10" s="74"/>
      <c r="R10" s="74"/>
      <c r="S10" s="74"/>
      <c r="T10" s="74"/>
    </row>
    <row r="11" ht="19.5" customHeight="1" spans="1:20">
      <c r="A11" s="73" t="s">
        <v>422</v>
      </c>
      <c r="B11" s="73"/>
      <c r="C11" s="73"/>
      <c r="D11" s="73"/>
      <c r="E11" s="73"/>
      <c r="F11" s="73"/>
      <c r="G11" s="73"/>
      <c r="H11" s="73"/>
      <c r="I11" s="73"/>
      <c r="J11" s="73"/>
      <c r="K11" s="73"/>
      <c r="L11" s="73"/>
      <c r="M11" s="73"/>
      <c r="N11" s="73"/>
      <c r="O11" s="73"/>
      <c r="P11" s="73"/>
      <c r="Q11" s="73"/>
      <c r="R11" s="73"/>
      <c r="S11" s="73"/>
      <c r="T11" s="73"/>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D10" sqref="D10"/>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69" t="s">
        <v>423</v>
      </c>
    </row>
    <row r="2" ht="14.25" spans="12:12">
      <c r="L2" s="81" t="s">
        <v>424</v>
      </c>
    </row>
    <row r="3" ht="14.25" spans="1:12">
      <c r="A3" s="78" t="s">
        <v>2</v>
      </c>
      <c r="L3" s="81" t="s">
        <v>3</v>
      </c>
    </row>
    <row r="4" ht="19.5" customHeight="1" spans="1:12">
      <c r="A4" s="79" t="s">
        <v>6</v>
      </c>
      <c r="B4" s="79"/>
      <c r="C4" s="79"/>
      <c r="D4" s="79"/>
      <c r="E4" s="79" t="s">
        <v>105</v>
      </c>
      <c r="F4" s="79"/>
      <c r="G4" s="79"/>
      <c r="H4" s="79" t="s">
        <v>191</v>
      </c>
      <c r="I4" s="79" t="s">
        <v>192</v>
      </c>
      <c r="J4" s="79" t="s">
        <v>107</v>
      </c>
      <c r="K4" s="79"/>
      <c r="L4" s="79"/>
    </row>
    <row r="5" ht="19.5" customHeight="1" spans="1:12">
      <c r="A5" s="79" t="s">
        <v>121</v>
      </c>
      <c r="B5" s="79"/>
      <c r="C5" s="79"/>
      <c r="D5" s="79" t="s">
        <v>122</v>
      </c>
      <c r="E5" s="79" t="s">
        <v>128</v>
      </c>
      <c r="F5" s="79" t="s">
        <v>425</v>
      </c>
      <c r="G5" s="79" t="s">
        <v>426</v>
      </c>
      <c r="H5" s="79"/>
      <c r="I5" s="79"/>
      <c r="J5" s="79" t="s">
        <v>128</v>
      </c>
      <c r="K5" s="79" t="s">
        <v>425</v>
      </c>
      <c r="L5" s="80" t="s">
        <v>426</v>
      </c>
    </row>
    <row r="6" ht="19.5" customHeight="1" spans="1:12">
      <c r="A6" s="79"/>
      <c r="B6" s="79"/>
      <c r="C6" s="79"/>
      <c r="D6" s="79"/>
      <c r="E6" s="79"/>
      <c r="F6" s="79"/>
      <c r="G6" s="79"/>
      <c r="H6" s="79"/>
      <c r="I6" s="79"/>
      <c r="J6" s="79"/>
      <c r="K6" s="79"/>
      <c r="L6" s="80" t="s">
        <v>197</v>
      </c>
    </row>
    <row r="7" ht="19.5" customHeight="1" spans="1:12">
      <c r="A7" s="79"/>
      <c r="B7" s="79"/>
      <c r="C7" s="79"/>
      <c r="D7" s="79"/>
      <c r="E7" s="79"/>
      <c r="F7" s="79"/>
      <c r="G7" s="79"/>
      <c r="H7" s="79"/>
      <c r="I7" s="79"/>
      <c r="J7" s="79"/>
      <c r="K7" s="79"/>
      <c r="L7" s="80"/>
    </row>
    <row r="8" ht="19.5" customHeight="1" spans="1:12">
      <c r="A8" s="79" t="s">
        <v>125</v>
      </c>
      <c r="B8" s="79" t="s">
        <v>126</v>
      </c>
      <c r="C8" s="79" t="s">
        <v>127</v>
      </c>
      <c r="D8" s="79" t="s">
        <v>10</v>
      </c>
      <c r="E8" s="80" t="s">
        <v>11</v>
      </c>
      <c r="F8" s="80" t="s">
        <v>12</v>
      </c>
      <c r="G8" s="80" t="s">
        <v>20</v>
      </c>
      <c r="H8" s="80" t="s">
        <v>24</v>
      </c>
      <c r="I8" s="80" t="s">
        <v>28</v>
      </c>
      <c r="J8" s="80" t="s">
        <v>32</v>
      </c>
      <c r="K8" s="80" t="s">
        <v>36</v>
      </c>
      <c r="L8" s="80" t="s">
        <v>40</v>
      </c>
    </row>
    <row r="9" ht="19.5" customHeight="1" spans="1:12">
      <c r="A9" s="79"/>
      <c r="B9" s="79"/>
      <c r="C9" s="79"/>
      <c r="D9" s="79" t="s">
        <v>128</v>
      </c>
      <c r="E9" s="74">
        <v>0</v>
      </c>
      <c r="F9" s="74">
        <v>0</v>
      </c>
      <c r="G9" s="74">
        <v>0</v>
      </c>
      <c r="H9" s="74">
        <v>0</v>
      </c>
      <c r="I9" s="74">
        <v>0</v>
      </c>
      <c r="J9" s="74">
        <v>0</v>
      </c>
      <c r="K9" s="74">
        <v>0</v>
      </c>
      <c r="L9" s="74">
        <v>0</v>
      </c>
    </row>
    <row r="10" ht="19.5" customHeight="1" spans="1:12">
      <c r="A10" s="73"/>
      <c r="B10" s="73"/>
      <c r="C10" s="73"/>
      <c r="D10" s="73" t="s">
        <v>427</v>
      </c>
      <c r="E10" s="74"/>
      <c r="F10" s="74"/>
      <c r="G10" s="74"/>
      <c r="H10" s="74"/>
      <c r="I10" s="74"/>
      <c r="J10" s="74"/>
      <c r="K10" s="74"/>
      <c r="L10" s="74"/>
    </row>
    <row r="11" ht="19.5" customHeight="1" spans="1:12">
      <c r="A11" s="73" t="s">
        <v>428</v>
      </c>
      <c r="B11" s="73"/>
      <c r="C11" s="73"/>
      <c r="D11" s="73"/>
      <c r="E11" s="73"/>
      <c r="F11" s="73"/>
      <c r="G11" s="73"/>
      <c r="H11" s="73"/>
      <c r="I11" s="73"/>
      <c r="J11" s="73"/>
      <c r="K11" s="73"/>
      <c r="L11" s="73"/>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国有资产占用情况表</vt:lpstr>
      <vt:lpstr>GK13 部门整体支出绩效自评情况</vt:lpstr>
      <vt:lpstr>GK14 部门整体支出绩效自评表</vt:lpstr>
      <vt:lpstr>GK15-1 项目支出绩效自评表</vt:lpstr>
      <vt:lpstr>GK15-2 项目支出绩效自评表</vt:lpstr>
      <vt:lpstr>GK15-3 项目支出绩效自评表</vt:lpstr>
      <vt:lpstr>GK15-4 项目支出绩效自评表</vt:lpstr>
      <vt:lpstr>GK15-5 项目支出绩效自评表</vt:lpstr>
      <vt:lpstr>GK15-6 项目支出绩效自评表</vt:lpstr>
      <vt:lpstr>GK15-7 项目支出绩效自评表</vt:lpstr>
      <vt:lpstr>GK15-8 项目支出绩效自评表</vt:lpstr>
      <vt:lpstr>GK15-9 项目支出绩效自评表</vt:lpstr>
      <vt:lpstr>GK15-10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2025-10-14T02:41:00Z</dcterms:created>
  <dcterms:modified xsi:type="dcterms:W3CDTF">2025-10-15T10:53:30Z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C31DF0302EB84C37929D7E2E68604014_12</vt:lpwstr>
  </property>
  <property fmtid="{D5CDD505-2E9C-101B-9397-08002B2CF9AE}" pid="3" name="KSOProductBuildVer">
    <vt:lpwstr>2052-12.1.0.21171</vt:lpwstr>
  </property>
</Properties>
</file>